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35" windowWidth="28095" windowHeight="13365" activeTab="0"/>
  </bookViews>
  <sheets>
    <sheet name="중간처분(소각_의료)" sheetId="1" r:id="rId1"/>
  </sheets>
  <definedNames>
    <definedName name="_xlnm.Print_Area" localSheetId="0">'중간처분(소각_의료)'!$B$2:$U$6</definedName>
  </definedNames>
  <calcPr fullCalcOnLoad="1"/>
</workbook>
</file>

<file path=xl/sharedStrings.xml><?xml version="1.0" encoding="utf-8"?>
<sst xmlns="http://schemas.openxmlformats.org/spreadsheetml/2006/main" count="183" uniqueCount="131">
  <si>
    <t>연번</t>
  </si>
  <si>
    <t>인허가기관</t>
  </si>
  <si>
    <t>시·도</t>
  </si>
  <si>
    <t>시·군·구</t>
  </si>
  <si>
    <t>업체명</t>
  </si>
  <si>
    <t>대표자</t>
  </si>
  <si>
    <t>소재지</t>
  </si>
  <si>
    <t>영업대상
폐기물</t>
  </si>
  <si>
    <t>시설용량</t>
  </si>
  <si>
    <t>1일 평균
가동시간</t>
  </si>
  <si>
    <t>소각방식</t>
  </si>
  <si>
    <t>운영방식</t>
  </si>
  <si>
    <t>2020년 처리량
(지정폐기물)</t>
  </si>
  <si>
    <t>잔재물 발생 및 처리현황(톤/년)</t>
  </si>
  <si>
    <t>전화번호</t>
  </si>
  <si>
    <t>허가(승인)일
(년.월.일)</t>
  </si>
  <si>
    <t>반납
신고일
(년.월.일)</t>
  </si>
  <si>
    <t>비고</t>
  </si>
  <si>
    <t>톤/일</t>
  </si>
  <si>
    <t>시간</t>
  </si>
  <si>
    <t>톤/년</t>
  </si>
  <si>
    <t>계</t>
  </si>
  <si>
    <t>재활용</t>
  </si>
  <si>
    <t>소각</t>
  </si>
  <si>
    <t>매립</t>
  </si>
  <si>
    <t>기타</t>
  </si>
  <si>
    <t>총합계(14개소)</t>
  </si>
  <si>
    <t>한강유역환경청</t>
  </si>
  <si>
    <t>경기도</t>
  </si>
  <si>
    <t>용인시</t>
  </si>
  <si>
    <t>(주)스테리싸이클코리아</t>
  </si>
  <si>
    <t>대표이사</t>
  </si>
  <si>
    <t>경기 용인시 처인구 남사면 천덕산로번길.</t>
  </si>
  <si>
    <t>의료폐기물</t>
  </si>
  <si>
    <t>일반소각</t>
  </si>
  <si>
    <t>연속식</t>
  </si>
  <si>
    <t>031-323-0360(214)</t>
  </si>
  <si>
    <t>20010208</t>
  </si>
  <si>
    <t>포천시</t>
  </si>
  <si>
    <t>(주)엔비텍코리아</t>
  </si>
  <si>
    <t>경기 포천시 창수면 방골길.</t>
  </si>
  <si>
    <t>031-536-8161</t>
  </si>
  <si>
    <t>19961118</t>
  </si>
  <si>
    <t>연천군</t>
  </si>
  <si>
    <t>도시환경(주)</t>
  </si>
  <si>
    <t>김귀조</t>
  </si>
  <si>
    <t>경기 연천군 전곡읍양연로402번길 244</t>
  </si>
  <si>
    <t>031-832-7994</t>
  </si>
  <si>
    <t>20040214</t>
  </si>
  <si>
    <t>낙동강유역환경청</t>
  </si>
  <si>
    <t>부산광역시</t>
  </si>
  <si>
    <t>기장군</t>
  </si>
  <si>
    <t>엔씨메디(주)</t>
  </si>
  <si>
    <t>부산 기장군 정관면 양수길엔씨메디(주)</t>
  </si>
  <si>
    <t>051-728-1234</t>
  </si>
  <si>
    <t>20050415</t>
  </si>
  <si>
    <t>울산광역시</t>
  </si>
  <si>
    <t>울주군</t>
  </si>
  <si>
    <t>(주)브이엘아이에너지</t>
  </si>
  <si>
    <t>유재욱</t>
  </si>
  <si>
    <t>울산 울주군 삼동면 조일리 1095-49, 1095-51, 1095-52</t>
  </si>
  <si>
    <t>의료폐기물</t>
  </si>
  <si>
    <t>일반소각</t>
  </si>
  <si>
    <t>연속식</t>
  </si>
  <si>
    <t>052-254-0515</t>
  </si>
  <si>
    <t>폐업</t>
  </si>
  <si>
    <t>경상남도</t>
  </si>
  <si>
    <t>진주시</t>
  </si>
  <si>
    <t>(주)경서</t>
  </si>
  <si>
    <t>정삼정</t>
  </si>
  <si>
    <t>경남 진주시 공단로(상평동)</t>
  </si>
  <si>
    <t>055-752-2527</t>
  </si>
  <si>
    <t>20080331</t>
  </si>
  <si>
    <t>금강유역환경청</t>
  </si>
  <si>
    <t>충청북도</t>
  </si>
  <si>
    <t>진천군</t>
  </si>
  <si>
    <t>주식회사 이에스지</t>
  </si>
  <si>
    <t>김홍열</t>
  </si>
  <si>
    <t>충북 진천군 진천읍 금사로(주식회사 이에스지)</t>
  </si>
  <si>
    <t>043-533-5764</t>
  </si>
  <si>
    <t>20021120</t>
  </si>
  <si>
    <t>충청남도</t>
  </si>
  <si>
    <t>천안시</t>
  </si>
  <si>
    <t>창광실업(주)</t>
  </si>
  <si>
    <t>김다솜</t>
  </si>
  <si>
    <t>충남 천안시 서북구 성거읍 천흥길(창광실업(주))</t>
  </si>
  <si>
    <t>041-622-7050</t>
  </si>
  <si>
    <t>20101125</t>
  </si>
  <si>
    <t>논산시</t>
  </si>
  <si>
    <t>(주)디디에스</t>
  </si>
  <si>
    <t>안재석</t>
  </si>
  <si>
    <t>충남 논산시 벌곡면 벌곡로(신양리)</t>
  </si>
  <si>
    <t>041-733-8830</t>
  </si>
  <si>
    <t>19991227</t>
  </si>
  <si>
    <t>영산강유역환경청</t>
  </si>
  <si>
    <t>광주광역시</t>
  </si>
  <si>
    <t>남구</t>
  </si>
  <si>
    <t>(주)이에스지광주</t>
  </si>
  <si>
    <t>조원봉</t>
  </si>
  <si>
    <t>광주 남구 산남로(양과동)</t>
  </si>
  <si>
    <t>062-674-5767</t>
  </si>
  <si>
    <t>20150116</t>
  </si>
  <si>
    <t>전라남도</t>
  </si>
  <si>
    <t>장흥군</t>
  </si>
  <si>
    <t>(주)이메디원</t>
  </si>
  <si>
    <t>황동규</t>
  </si>
  <si>
    <t>전남 장흥군 장평면 고정길.</t>
  </si>
  <si>
    <t>061-862-7272</t>
  </si>
  <si>
    <t>20001019</t>
  </si>
  <si>
    <t>대구지방환경청</t>
  </si>
  <si>
    <t>경상북도</t>
  </si>
  <si>
    <t>경주시</t>
  </si>
  <si>
    <t>(주)이에스지경주</t>
  </si>
  <si>
    <t>신홍재</t>
  </si>
  <si>
    <t>경북 경주시 안강읍 두류길(두류리, (주)ESG경주)</t>
  </si>
  <si>
    <t>054-763-0340</t>
  </si>
  <si>
    <t>20100518</t>
  </si>
  <si>
    <t>경산시</t>
  </si>
  <si>
    <t>(주)이에스지 경산</t>
  </si>
  <si>
    <t>이상민</t>
  </si>
  <si>
    <t>경북 경산시 진량읍 대구대로(주)이에스지 경산</t>
  </si>
  <si>
    <t>053-857-0360</t>
  </si>
  <si>
    <t>20201016</t>
  </si>
  <si>
    <t>고령군</t>
  </si>
  <si>
    <t>(주)아림환경</t>
  </si>
  <si>
    <t>김진희</t>
  </si>
  <si>
    <t>경북 고령군 다산면송곡리 1040-4</t>
  </si>
  <si>
    <t>054-956-7200</t>
  </si>
  <si>
    <t>20031119</t>
  </si>
  <si>
    <t>지정폐기물의 중간처분업체 현황</t>
  </si>
  <si>
    <t>의료폐기물 소각시설 현황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</si>
</sst>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_);[Red]\(#,##0.0\)"/>
    <numFmt numFmtId="179" formatCode="0_ "/>
  </numFmts>
  <fonts count="6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6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6"/>
      <name val="돋움"/>
      <family val="3"/>
    </font>
    <font>
      <sz val="11"/>
      <color indexed="10"/>
      <name val="돋움"/>
      <family val="3"/>
    </font>
    <font>
      <sz val="11"/>
      <name val="맑은 고딕"/>
      <family val="3"/>
    </font>
    <font>
      <sz val="10"/>
      <color indexed="10"/>
      <name val="돋움"/>
      <family val="3"/>
    </font>
    <font>
      <b/>
      <sz val="11"/>
      <name val="맑은 고딕"/>
      <family val="3"/>
    </font>
    <font>
      <b/>
      <sz val="11"/>
      <color indexed="8"/>
      <name val="맑은 고딕"/>
      <family val="3"/>
    </font>
    <font>
      <sz val="8"/>
      <name val="바탕"/>
      <family val="1"/>
    </font>
    <font>
      <b/>
      <sz val="11"/>
      <name val="돋움"/>
      <family val="3"/>
    </font>
    <font>
      <b/>
      <sz val="10"/>
      <name val="맑은 고딕"/>
      <family val="3"/>
    </font>
    <font>
      <b/>
      <sz val="10"/>
      <name val="돋움"/>
      <family val="3"/>
    </font>
    <font>
      <sz val="10"/>
      <color indexed="8"/>
      <name val="맑은 고딕"/>
      <family val="3"/>
    </font>
    <font>
      <sz val="10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돋움"/>
      <family val="3"/>
    </font>
    <font>
      <sz val="11"/>
      <name val="Calibri Light"/>
      <family val="3"/>
    </font>
    <font>
      <sz val="10"/>
      <color rgb="FFFF0000"/>
      <name val="돋움"/>
      <family val="3"/>
    </font>
    <font>
      <b/>
      <sz val="11"/>
      <name val="Calibri"/>
      <family val="3"/>
    </font>
    <font>
      <b/>
      <sz val="10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11"/>
      <color theme="1"/>
      <name val="Calibri Light"/>
      <family val="3"/>
    </font>
    <font>
      <sz val="10"/>
      <name val="Calibri"/>
      <family val="3"/>
    </font>
    <font>
      <sz val="10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1D7E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7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4" applyFont="1" applyAlignment="1">
      <alignment vertical="top"/>
      <protection/>
    </xf>
    <xf numFmtId="0" fontId="8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51" fillId="0" borderId="0" xfId="61" applyFont="1">
      <alignment vertical="center"/>
      <protection/>
    </xf>
    <xf numFmtId="0" fontId="52" fillId="0" borderId="0" xfId="61" applyFont="1">
      <alignment vertical="center"/>
      <protection/>
    </xf>
    <xf numFmtId="0" fontId="53" fillId="0" borderId="0" xfId="61" applyFont="1" applyAlignment="1">
      <alignment vertical="top"/>
      <protection/>
    </xf>
    <xf numFmtId="0" fontId="54" fillId="33" borderId="10" xfId="64" applyFont="1" applyFill="1" applyBorder="1" applyAlignment="1">
      <alignment horizontal="center" vertical="center" wrapText="1"/>
      <protection/>
    </xf>
    <xf numFmtId="0" fontId="15" fillId="0" borderId="0" xfId="64" applyFont="1" applyAlignment="1">
      <alignment horizontal="center"/>
      <protection/>
    </xf>
    <xf numFmtId="0" fontId="54" fillId="33" borderId="11" xfId="64" applyFont="1" applyFill="1" applyBorder="1" applyAlignment="1">
      <alignment horizontal="center" vertical="center" wrapText="1"/>
      <protection/>
    </xf>
    <xf numFmtId="0" fontId="55" fillId="0" borderId="12" xfId="64" applyFont="1" applyBorder="1" applyAlignment="1">
      <alignment vertical="center"/>
      <protection/>
    </xf>
    <xf numFmtId="0" fontId="54" fillId="0" borderId="12" xfId="64" applyFont="1" applyBorder="1" applyAlignment="1">
      <alignment horizontal="center" vertical="center"/>
      <protection/>
    </xf>
    <xf numFmtId="0" fontId="55" fillId="0" borderId="11" xfId="64" applyFont="1" applyBorder="1" applyAlignment="1">
      <alignment vertical="center"/>
      <protection/>
    </xf>
    <xf numFmtId="0" fontId="55" fillId="0" borderId="11" xfId="64" applyFont="1" applyBorder="1" applyAlignment="1">
      <alignment horizontal="center" vertical="center"/>
      <protection/>
    </xf>
    <xf numFmtId="176" fontId="55" fillId="0" borderId="11" xfId="64" applyNumberFormat="1" applyFont="1" applyBorder="1" applyAlignment="1">
      <alignment horizontal="right" vertical="center"/>
      <protection/>
    </xf>
    <xf numFmtId="0" fontId="55" fillId="0" borderId="11" xfId="64" applyFont="1" applyBorder="1" applyAlignment="1">
      <alignment horizontal="center" vertical="center" wrapText="1"/>
      <protection/>
    </xf>
    <xf numFmtId="49" fontId="55" fillId="0" borderId="11" xfId="64" applyNumberFormat="1" applyFont="1" applyBorder="1" applyAlignment="1">
      <alignment horizontal="center" vertical="center" wrapText="1"/>
      <protection/>
    </xf>
    <xf numFmtId="0" fontId="17" fillId="0" borderId="0" xfId="64" applyFont="1">
      <alignment/>
      <protection/>
    </xf>
    <xf numFmtId="0" fontId="0" fillId="0" borderId="11" xfId="64" applyFont="1" applyBorder="1" applyAlignment="1">
      <alignment horizontal="center" vertical="center" wrapText="1"/>
      <protection/>
    </xf>
    <xf numFmtId="0" fontId="52" fillId="0" borderId="11" xfId="61" applyFont="1" applyBorder="1" applyAlignment="1">
      <alignment horizontal="center" vertical="center"/>
      <protection/>
    </xf>
    <xf numFmtId="0" fontId="52" fillId="0" borderId="11" xfId="61" applyFont="1" applyBorder="1">
      <alignment vertical="center"/>
      <protection/>
    </xf>
    <xf numFmtId="176" fontId="56" fillId="0" borderId="11" xfId="64" applyNumberFormat="1" applyFont="1" applyBorder="1" applyAlignment="1">
      <alignment horizontal="right" vertical="center"/>
      <protection/>
    </xf>
    <xf numFmtId="177" fontId="56" fillId="0" borderId="11" xfId="64" applyNumberFormat="1" applyFont="1" applyBorder="1" applyAlignment="1">
      <alignment horizontal="right" vertical="center"/>
      <protection/>
    </xf>
    <xf numFmtId="0" fontId="52" fillId="0" borderId="11" xfId="61" applyFont="1" applyBorder="1" applyAlignment="1">
      <alignment horizontal="center" vertical="center" wrapText="1"/>
      <protection/>
    </xf>
    <xf numFmtId="178" fontId="52" fillId="0" borderId="11" xfId="61" applyNumberFormat="1" applyFont="1" applyBorder="1" applyAlignment="1">
      <alignment horizontal="right" vertical="center"/>
      <protection/>
    </xf>
    <xf numFmtId="178" fontId="56" fillId="0" borderId="11" xfId="64" applyNumberFormat="1" applyFont="1" applyBorder="1" applyAlignment="1">
      <alignment horizontal="right" vertical="center"/>
      <protection/>
    </xf>
    <xf numFmtId="49" fontId="57" fillId="0" borderId="11" xfId="64" applyNumberFormat="1" applyFont="1" applyBorder="1" applyAlignment="1">
      <alignment horizontal="center" vertical="center" wrapText="1"/>
      <protection/>
    </xf>
    <xf numFmtId="0" fontId="2" fillId="0" borderId="0" xfId="61">
      <alignment vertical="center"/>
      <protection/>
    </xf>
    <xf numFmtId="178" fontId="52" fillId="0" borderId="11" xfId="61" applyNumberFormat="1" applyFont="1" applyBorder="1">
      <alignment vertical="center"/>
      <protection/>
    </xf>
    <xf numFmtId="0" fontId="57" fillId="0" borderId="11" xfId="64" applyFont="1" applyBorder="1" applyAlignment="1">
      <alignment horizontal="center" vertical="center" wrapText="1"/>
      <protection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52" fillId="0" borderId="11" xfId="0" applyFont="1" applyBorder="1" applyAlignment="1">
      <alignment horizontal="center" vertical="center" wrapText="1"/>
    </xf>
    <xf numFmtId="178" fontId="52" fillId="0" borderId="11" xfId="0" applyNumberFormat="1" applyFont="1" applyBorder="1" applyAlignment="1">
      <alignment horizontal="right" vertical="center"/>
    </xf>
    <xf numFmtId="0" fontId="58" fillId="0" borderId="11" xfId="0" applyFont="1" applyBorder="1" applyAlignment="1">
      <alignment horizontal="center" vertical="center"/>
    </xf>
    <xf numFmtId="0" fontId="58" fillId="0" borderId="11" xfId="64" applyFont="1" applyBorder="1" applyAlignment="1">
      <alignment horizontal="center" vertical="center" wrapText="1"/>
      <protection/>
    </xf>
    <xf numFmtId="0" fontId="58" fillId="0" borderId="11" xfId="64" applyFont="1" applyBorder="1" applyAlignment="1">
      <alignment horizontal="left" vertical="center" wrapText="1"/>
      <protection/>
    </xf>
    <xf numFmtId="176" fontId="52" fillId="0" borderId="11" xfId="64" applyNumberFormat="1" applyFont="1" applyBorder="1" applyAlignment="1">
      <alignment horizontal="right" vertical="center"/>
      <protection/>
    </xf>
    <xf numFmtId="179" fontId="52" fillId="0" borderId="11" xfId="64" applyNumberFormat="1" applyFont="1" applyBorder="1" applyAlignment="1">
      <alignment horizontal="right" vertical="center"/>
      <protection/>
    </xf>
    <xf numFmtId="49" fontId="58" fillId="0" borderId="13" xfId="64" applyNumberFormat="1" applyFont="1" applyBorder="1" applyAlignment="1">
      <alignment horizontal="center" vertical="center" wrapText="1"/>
      <protection/>
    </xf>
    <xf numFmtId="0" fontId="52" fillId="0" borderId="11" xfId="64" applyFont="1" applyBorder="1" applyAlignment="1">
      <alignment horizontal="center" vertical="center" wrapText="1"/>
      <protection/>
    </xf>
    <xf numFmtId="0" fontId="59" fillId="0" borderId="11" xfId="0" applyFont="1" applyBorder="1" applyAlignment="1">
      <alignment horizontal="center" vertical="center"/>
    </xf>
    <xf numFmtId="178" fontId="52" fillId="0" borderId="11" xfId="0" applyNumberFormat="1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60" fillId="0" borderId="11" xfId="62" applyFont="1" applyBorder="1" applyAlignment="1">
      <alignment horizontal="center" vertical="center"/>
      <protection/>
    </xf>
    <xf numFmtId="0" fontId="2" fillId="0" borderId="0" xfId="61" applyAlignment="1">
      <alignment horizontal="left" vertical="center" wrapText="1"/>
      <protection/>
    </xf>
    <xf numFmtId="0" fontId="2" fillId="0" borderId="0" xfId="61" applyAlignment="1">
      <alignment horizontal="center" vertical="center"/>
      <protection/>
    </xf>
    <xf numFmtId="49" fontId="54" fillId="33" borderId="11" xfId="64" applyNumberFormat="1" applyFont="1" applyFill="1" applyBorder="1" applyAlignment="1">
      <alignment horizontal="center" vertical="center" wrapText="1"/>
      <protection/>
    </xf>
    <xf numFmtId="0" fontId="54" fillId="33" borderId="10" xfId="64" applyFont="1" applyFill="1" applyBorder="1" applyAlignment="1">
      <alignment horizontal="center" vertical="center"/>
      <protection/>
    </xf>
    <xf numFmtId="0" fontId="54" fillId="33" borderId="14" xfId="64" applyFont="1" applyFill="1" applyBorder="1" applyAlignment="1">
      <alignment horizontal="center" vertical="center"/>
      <protection/>
    </xf>
    <xf numFmtId="0" fontId="54" fillId="33" borderId="11" xfId="64" applyFont="1" applyFill="1" applyBorder="1" applyAlignment="1">
      <alignment horizontal="center" vertical="center" wrapText="1"/>
      <protection/>
    </xf>
    <xf numFmtId="0" fontId="54" fillId="33" borderId="10" xfId="64" applyFont="1" applyFill="1" applyBorder="1" applyAlignment="1">
      <alignment horizontal="center" vertical="center" wrapText="1"/>
      <protection/>
    </xf>
    <xf numFmtId="0" fontId="54" fillId="33" borderId="14" xfId="64" applyFont="1" applyFill="1" applyBorder="1" applyAlignment="1">
      <alignment horizontal="center" vertical="center" wrapText="1"/>
      <protection/>
    </xf>
    <xf numFmtId="0" fontId="43" fillId="33" borderId="10" xfId="63" applyFont="1" applyFill="1" applyBorder="1" applyAlignment="1">
      <alignment horizontal="center" vertical="center" wrapText="1"/>
      <protection/>
    </xf>
    <xf numFmtId="0" fontId="43" fillId="33" borderId="14" xfId="63" applyFont="1" applyFill="1" applyBorder="1" applyAlignment="1">
      <alignment horizontal="center" vertical="center" wrapText="1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1" xfId="62"/>
    <cellStyle name="표준_연구원 보고((최종) 2" xfId="63"/>
    <cellStyle name="표준_총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showGridLines="0" tabSelected="1" zoomScale="85" zoomScaleNormal="85" zoomScaleSheetLayoutView="100" zoomScalePageLayoutView="0" workbookViewId="0" topLeftCell="A1">
      <pane ySplit="5" topLeftCell="A6" activePane="bottomLeft" state="frozen"/>
      <selection pane="topLeft" activeCell="F17" sqref="F17"/>
      <selection pane="bottomLeft" activeCell="D12" sqref="D12"/>
    </sheetView>
  </sheetViews>
  <sheetFormatPr defaultColWidth="10.00390625" defaultRowHeight="15"/>
  <cols>
    <col min="1" max="1" width="5.7109375" style="29" bestFit="1" customWidth="1"/>
    <col min="2" max="2" width="22.7109375" style="29" customWidth="1"/>
    <col min="3" max="3" width="15.00390625" style="29" customWidth="1"/>
    <col min="4" max="4" width="13.421875" style="29" customWidth="1"/>
    <col min="5" max="5" width="36.28125" style="29" customWidth="1"/>
    <col min="6" max="6" width="12.421875" style="29" bestFit="1" customWidth="1"/>
    <col min="7" max="7" width="45.8515625" style="29" customWidth="1"/>
    <col min="8" max="8" width="10.421875" style="29" bestFit="1" customWidth="1"/>
    <col min="9" max="13" width="15.28125" style="47" customWidth="1"/>
    <col min="14" max="18" width="10.57421875" style="47" customWidth="1"/>
    <col min="19" max="19" width="15.28125" style="48" customWidth="1"/>
    <col min="20" max="20" width="11.421875" style="48" customWidth="1"/>
    <col min="21" max="22" width="13.57421875" style="48" bestFit="1" customWidth="1"/>
    <col min="23" max="16384" width="10.00390625" style="29" customWidth="1"/>
  </cols>
  <sheetData>
    <row r="1" spans="1:22" s="3" customFormat="1" ht="22.5" customHeight="1">
      <c r="A1" s="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3" customFormat="1" ht="16.5" customHeight="1">
      <c r="A2" s="4" t="s">
        <v>130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0" s="8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7"/>
      <c r="K3" s="7"/>
      <c r="L3" s="6"/>
      <c r="M3" s="6"/>
      <c r="N3" s="6"/>
      <c r="O3" s="6"/>
      <c r="P3" s="6"/>
      <c r="Q3" s="6"/>
      <c r="R3" s="6"/>
      <c r="S3" s="6"/>
      <c r="T3" s="6"/>
    </row>
    <row r="4" spans="1:22" s="10" customFormat="1" ht="30" customHeight="1">
      <c r="A4" s="52" t="s">
        <v>0</v>
      </c>
      <c r="B4" s="50" t="s">
        <v>1</v>
      </c>
      <c r="C4" s="55" t="s">
        <v>2</v>
      </c>
      <c r="D4" s="55" t="s">
        <v>3</v>
      </c>
      <c r="E4" s="50" t="s">
        <v>4</v>
      </c>
      <c r="F4" s="50" t="s">
        <v>5</v>
      </c>
      <c r="G4" s="50" t="s">
        <v>6</v>
      </c>
      <c r="H4" s="52" t="s">
        <v>7</v>
      </c>
      <c r="I4" s="9" t="s">
        <v>8</v>
      </c>
      <c r="J4" s="9" t="s">
        <v>9</v>
      </c>
      <c r="K4" s="53" t="s">
        <v>10</v>
      </c>
      <c r="L4" s="53" t="s">
        <v>11</v>
      </c>
      <c r="M4" s="9" t="s">
        <v>12</v>
      </c>
      <c r="N4" s="52" t="s">
        <v>13</v>
      </c>
      <c r="O4" s="52"/>
      <c r="P4" s="52"/>
      <c r="Q4" s="52"/>
      <c r="R4" s="52"/>
      <c r="S4" s="52" t="s">
        <v>14</v>
      </c>
      <c r="T4" s="49" t="s">
        <v>15</v>
      </c>
      <c r="U4" s="49" t="s">
        <v>16</v>
      </c>
      <c r="V4" s="49" t="s">
        <v>17</v>
      </c>
    </row>
    <row r="5" spans="1:22" s="10" customFormat="1" ht="25.5" customHeight="1">
      <c r="A5" s="52"/>
      <c r="B5" s="51"/>
      <c r="C5" s="56"/>
      <c r="D5" s="56"/>
      <c r="E5" s="51"/>
      <c r="F5" s="51"/>
      <c r="G5" s="51"/>
      <c r="H5" s="52"/>
      <c r="I5" s="9" t="s">
        <v>18</v>
      </c>
      <c r="J5" s="9" t="s">
        <v>19</v>
      </c>
      <c r="K5" s="54"/>
      <c r="L5" s="54"/>
      <c r="M5" s="9" t="s">
        <v>20</v>
      </c>
      <c r="N5" s="11" t="s">
        <v>21</v>
      </c>
      <c r="O5" s="11" t="s">
        <v>22</v>
      </c>
      <c r="P5" s="11" t="s">
        <v>23</v>
      </c>
      <c r="Q5" s="11" t="s">
        <v>24</v>
      </c>
      <c r="R5" s="11" t="s">
        <v>25</v>
      </c>
      <c r="S5" s="52"/>
      <c r="T5" s="49"/>
      <c r="U5" s="49"/>
      <c r="V5" s="49"/>
    </row>
    <row r="6" spans="1:22" s="19" customFormat="1" ht="24.75" customHeight="1">
      <c r="A6" s="12"/>
      <c r="B6" s="13" t="s">
        <v>26</v>
      </c>
      <c r="C6" s="14"/>
      <c r="D6" s="14"/>
      <c r="E6" s="14"/>
      <c r="F6" s="14"/>
      <c r="G6" s="14"/>
      <c r="H6" s="14"/>
      <c r="I6" s="15"/>
      <c r="J6" s="15"/>
      <c r="K6" s="15"/>
      <c r="L6" s="15"/>
      <c r="M6" s="16">
        <f>SUM(M7:M20)</f>
        <v>191660.678087</v>
      </c>
      <c r="N6" s="16">
        <f>SUM(N7:N20)</f>
        <v>27900.512999999995</v>
      </c>
      <c r="O6" s="16">
        <f>SUM(O7:O20)</f>
        <v>185.57</v>
      </c>
      <c r="P6" s="16">
        <f>SUM(P7:P20)</f>
        <v>0</v>
      </c>
      <c r="Q6" s="16">
        <f>SUM(Q7:Q20)</f>
        <v>27554.603</v>
      </c>
      <c r="R6" s="16">
        <f>SUM(R7:R20)</f>
        <v>160.34</v>
      </c>
      <c r="S6" s="17"/>
      <c r="T6" s="18"/>
      <c r="U6" s="18"/>
      <c r="V6" s="18"/>
    </row>
    <row r="7" spans="1:22" ht="33" customHeight="1">
      <c r="A7" s="20">
        <v>1</v>
      </c>
      <c r="B7" s="21" t="s">
        <v>27</v>
      </c>
      <c r="C7" s="21" t="s">
        <v>28</v>
      </c>
      <c r="D7" s="21" t="s">
        <v>29</v>
      </c>
      <c r="E7" s="21" t="s">
        <v>30</v>
      </c>
      <c r="F7" s="21" t="s">
        <v>31</v>
      </c>
      <c r="G7" s="22" t="s">
        <v>32</v>
      </c>
      <c r="H7" s="20" t="s">
        <v>33</v>
      </c>
      <c r="I7" s="23">
        <v>81.6</v>
      </c>
      <c r="J7" s="24">
        <v>24</v>
      </c>
      <c r="K7" s="25" t="s">
        <v>34</v>
      </c>
      <c r="L7" s="25" t="s">
        <v>35</v>
      </c>
      <c r="M7" s="26">
        <v>35549.283367</v>
      </c>
      <c r="N7" s="27">
        <f aca="true" t="shared" si="0" ref="N7:N20">SUM(O7:R7)</f>
        <v>5315.14</v>
      </c>
      <c r="O7" s="26">
        <v>0</v>
      </c>
      <c r="P7" s="26">
        <v>0</v>
      </c>
      <c r="Q7" s="26">
        <v>5154.8</v>
      </c>
      <c r="R7" s="26">
        <v>160.34</v>
      </c>
      <c r="S7" s="21" t="s">
        <v>36</v>
      </c>
      <c r="T7" s="21" t="s">
        <v>37</v>
      </c>
      <c r="U7" s="28"/>
      <c r="V7" s="28"/>
    </row>
    <row r="8" spans="1:22" ht="33" customHeight="1">
      <c r="A8" s="20">
        <v>2</v>
      </c>
      <c r="B8" s="21" t="s">
        <v>27</v>
      </c>
      <c r="C8" s="21" t="s">
        <v>28</v>
      </c>
      <c r="D8" s="21" t="s">
        <v>38</v>
      </c>
      <c r="E8" s="21" t="s">
        <v>39</v>
      </c>
      <c r="F8" s="21" t="s">
        <v>31</v>
      </c>
      <c r="G8" s="22" t="s">
        <v>40</v>
      </c>
      <c r="H8" s="20" t="s">
        <v>33</v>
      </c>
      <c r="I8" s="23">
        <v>24</v>
      </c>
      <c r="J8" s="24">
        <v>24</v>
      </c>
      <c r="K8" s="25" t="s">
        <v>34</v>
      </c>
      <c r="L8" s="25" t="s">
        <v>35</v>
      </c>
      <c r="M8" s="26">
        <v>2907.258151</v>
      </c>
      <c r="N8" s="27">
        <f t="shared" si="0"/>
        <v>423.86</v>
      </c>
      <c r="O8" s="30">
        <v>21.47</v>
      </c>
      <c r="P8" s="26">
        <v>0</v>
      </c>
      <c r="Q8" s="30">
        <v>402.39</v>
      </c>
      <c r="R8" s="26">
        <v>0</v>
      </c>
      <c r="S8" s="21" t="s">
        <v>41</v>
      </c>
      <c r="T8" s="21" t="s">
        <v>42</v>
      </c>
      <c r="U8" s="31"/>
      <c r="V8" s="31"/>
    </row>
    <row r="9" spans="1:22" ht="33" customHeight="1">
      <c r="A9" s="20">
        <v>3</v>
      </c>
      <c r="B9" s="21" t="s">
        <v>27</v>
      </c>
      <c r="C9" s="21" t="s">
        <v>28</v>
      </c>
      <c r="D9" s="21" t="s">
        <v>43</v>
      </c>
      <c r="E9" s="21" t="s">
        <v>44</v>
      </c>
      <c r="F9" s="21" t="s">
        <v>45</v>
      </c>
      <c r="G9" s="22" t="s">
        <v>46</v>
      </c>
      <c r="H9" s="20" t="s">
        <v>33</v>
      </c>
      <c r="I9" s="23">
        <v>43.92</v>
      </c>
      <c r="J9" s="24">
        <v>24</v>
      </c>
      <c r="K9" s="25" t="s">
        <v>34</v>
      </c>
      <c r="L9" s="25" t="s">
        <v>35</v>
      </c>
      <c r="M9" s="26">
        <v>18023.588409</v>
      </c>
      <c r="N9" s="27">
        <f t="shared" si="0"/>
        <v>2312.08</v>
      </c>
      <c r="O9" s="26">
        <v>107.52</v>
      </c>
      <c r="P9" s="26">
        <v>0</v>
      </c>
      <c r="Q9" s="26">
        <v>2204.56</v>
      </c>
      <c r="R9" s="26">
        <v>0</v>
      </c>
      <c r="S9" s="21" t="s">
        <v>47</v>
      </c>
      <c r="T9" s="21" t="s">
        <v>48</v>
      </c>
      <c r="U9" s="31"/>
      <c r="V9" s="31"/>
    </row>
    <row r="10" spans="1:22" ht="33" customHeight="1">
      <c r="A10" s="20">
        <v>4</v>
      </c>
      <c r="B10" s="32" t="s">
        <v>49</v>
      </c>
      <c r="C10" s="32" t="s">
        <v>50</v>
      </c>
      <c r="D10" s="32" t="s">
        <v>51</v>
      </c>
      <c r="E10" s="32" t="s">
        <v>52</v>
      </c>
      <c r="F10" s="32" t="s">
        <v>31</v>
      </c>
      <c r="G10" s="33" t="s">
        <v>53</v>
      </c>
      <c r="H10" s="20" t="s">
        <v>33</v>
      </c>
      <c r="I10" s="23">
        <v>9.84</v>
      </c>
      <c r="J10" s="24">
        <v>18</v>
      </c>
      <c r="K10" s="34" t="s">
        <v>34</v>
      </c>
      <c r="L10" s="34" t="s">
        <v>35</v>
      </c>
      <c r="M10" s="35">
        <v>3136.284564</v>
      </c>
      <c r="N10" s="27">
        <f t="shared" si="0"/>
        <v>524.16</v>
      </c>
      <c r="O10" s="26">
        <v>0</v>
      </c>
      <c r="P10" s="26">
        <v>0</v>
      </c>
      <c r="Q10" s="35">
        <v>524.16</v>
      </c>
      <c r="R10" s="26">
        <v>0</v>
      </c>
      <c r="S10" s="32" t="s">
        <v>54</v>
      </c>
      <c r="T10" s="32" t="s">
        <v>55</v>
      </c>
      <c r="U10" s="28"/>
      <c r="V10" s="28"/>
    </row>
    <row r="11" spans="1:22" ht="33" customHeight="1">
      <c r="A11" s="20">
        <v>5</v>
      </c>
      <c r="B11" s="32" t="s">
        <v>49</v>
      </c>
      <c r="C11" s="36" t="s">
        <v>56</v>
      </c>
      <c r="D11" s="36" t="s">
        <v>57</v>
      </c>
      <c r="E11" s="37" t="s">
        <v>58</v>
      </c>
      <c r="F11" s="37" t="s">
        <v>59</v>
      </c>
      <c r="G11" s="38" t="s">
        <v>60</v>
      </c>
      <c r="H11" s="37" t="s">
        <v>61</v>
      </c>
      <c r="I11" s="39">
        <v>24</v>
      </c>
      <c r="J11" s="40">
        <v>24</v>
      </c>
      <c r="K11" s="34" t="s">
        <v>62</v>
      </c>
      <c r="L11" s="34" t="s">
        <v>63</v>
      </c>
      <c r="M11" s="35">
        <v>0</v>
      </c>
      <c r="N11" s="27">
        <f t="shared" si="0"/>
        <v>0</v>
      </c>
      <c r="O11" s="26">
        <v>0</v>
      </c>
      <c r="P11" s="26">
        <v>0</v>
      </c>
      <c r="Q11" s="26">
        <v>0</v>
      </c>
      <c r="R11" s="26">
        <v>0</v>
      </c>
      <c r="S11" s="41" t="s">
        <v>64</v>
      </c>
      <c r="T11" s="37">
        <v>20010326</v>
      </c>
      <c r="U11" s="37">
        <v>20210621</v>
      </c>
      <c r="V11" s="42" t="s">
        <v>65</v>
      </c>
    </row>
    <row r="12" spans="1:22" ht="33" customHeight="1">
      <c r="A12" s="20">
        <v>6</v>
      </c>
      <c r="B12" s="32" t="s">
        <v>49</v>
      </c>
      <c r="C12" s="32" t="s">
        <v>66</v>
      </c>
      <c r="D12" s="32" t="s">
        <v>67</v>
      </c>
      <c r="E12" s="32" t="s">
        <v>68</v>
      </c>
      <c r="F12" s="32" t="s">
        <v>69</v>
      </c>
      <c r="G12" s="33" t="s">
        <v>70</v>
      </c>
      <c r="H12" s="20" t="s">
        <v>33</v>
      </c>
      <c r="I12" s="23">
        <v>5</v>
      </c>
      <c r="J12" s="24">
        <v>20</v>
      </c>
      <c r="K12" s="34" t="s">
        <v>34</v>
      </c>
      <c r="L12" s="34" t="s">
        <v>35</v>
      </c>
      <c r="M12" s="35">
        <v>2064.74923</v>
      </c>
      <c r="N12" s="27">
        <f t="shared" si="0"/>
        <v>311.1</v>
      </c>
      <c r="O12" s="26">
        <v>0</v>
      </c>
      <c r="P12" s="26">
        <v>0</v>
      </c>
      <c r="Q12" s="35">
        <v>311.1</v>
      </c>
      <c r="R12" s="26">
        <v>0</v>
      </c>
      <c r="S12" s="32" t="s">
        <v>71</v>
      </c>
      <c r="T12" s="32" t="s">
        <v>72</v>
      </c>
      <c r="U12" s="43"/>
      <c r="V12" s="43"/>
    </row>
    <row r="13" spans="1:22" ht="33" customHeight="1">
      <c r="A13" s="20">
        <v>7</v>
      </c>
      <c r="B13" s="32" t="s">
        <v>73</v>
      </c>
      <c r="C13" s="32" t="s">
        <v>74</v>
      </c>
      <c r="D13" s="32" t="s">
        <v>75</v>
      </c>
      <c r="E13" s="32" t="s">
        <v>76</v>
      </c>
      <c r="F13" s="32" t="s">
        <v>77</v>
      </c>
      <c r="G13" s="33" t="s">
        <v>78</v>
      </c>
      <c r="H13" s="20" t="s">
        <v>33</v>
      </c>
      <c r="I13" s="23">
        <v>76.8</v>
      </c>
      <c r="J13" s="24">
        <v>24</v>
      </c>
      <c r="K13" s="34" t="s">
        <v>34</v>
      </c>
      <c r="L13" s="34" t="s">
        <v>35</v>
      </c>
      <c r="M13" s="35">
        <v>26043.797495</v>
      </c>
      <c r="N13" s="27">
        <f t="shared" si="0"/>
        <v>4796.83</v>
      </c>
      <c r="O13" s="26">
        <v>0</v>
      </c>
      <c r="P13" s="26">
        <v>0</v>
      </c>
      <c r="Q13" s="35">
        <v>4796.83</v>
      </c>
      <c r="R13" s="26">
        <v>0</v>
      </c>
      <c r="S13" s="32" t="s">
        <v>79</v>
      </c>
      <c r="T13" s="32" t="s">
        <v>80</v>
      </c>
      <c r="U13" s="31"/>
      <c r="V13" s="31"/>
    </row>
    <row r="14" spans="1:22" ht="33" customHeight="1">
      <c r="A14" s="20">
        <v>8</v>
      </c>
      <c r="B14" s="32" t="s">
        <v>73</v>
      </c>
      <c r="C14" s="32" t="s">
        <v>81</v>
      </c>
      <c r="D14" s="32" t="s">
        <v>82</v>
      </c>
      <c r="E14" s="32" t="s">
        <v>83</v>
      </c>
      <c r="F14" s="32" t="s">
        <v>84</v>
      </c>
      <c r="G14" s="33" t="s">
        <v>85</v>
      </c>
      <c r="H14" s="20" t="s">
        <v>33</v>
      </c>
      <c r="I14" s="23">
        <v>60</v>
      </c>
      <c r="J14" s="24">
        <v>24</v>
      </c>
      <c r="K14" s="34" t="s">
        <v>34</v>
      </c>
      <c r="L14" s="34" t="s">
        <v>35</v>
      </c>
      <c r="M14" s="35">
        <v>20416.511207</v>
      </c>
      <c r="N14" s="27">
        <f t="shared" si="0"/>
        <v>1568.78</v>
      </c>
      <c r="O14" s="26">
        <v>0</v>
      </c>
      <c r="P14" s="26">
        <v>0</v>
      </c>
      <c r="Q14" s="35">
        <v>1568.78</v>
      </c>
      <c r="R14" s="26">
        <v>0</v>
      </c>
      <c r="S14" s="32" t="s">
        <v>86</v>
      </c>
      <c r="T14" s="32" t="s">
        <v>87</v>
      </c>
      <c r="U14" s="43"/>
      <c r="V14" s="43"/>
    </row>
    <row r="15" spans="1:22" ht="33" customHeight="1">
      <c r="A15" s="20">
        <v>9</v>
      </c>
      <c r="B15" s="32" t="s">
        <v>73</v>
      </c>
      <c r="C15" s="32" t="s">
        <v>81</v>
      </c>
      <c r="D15" s="32" t="s">
        <v>88</v>
      </c>
      <c r="E15" s="32" t="s">
        <v>89</v>
      </c>
      <c r="F15" s="32" t="s">
        <v>90</v>
      </c>
      <c r="G15" s="33" t="s">
        <v>91</v>
      </c>
      <c r="H15" s="20" t="s">
        <v>33</v>
      </c>
      <c r="I15" s="23">
        <v>36</v>
      </c>
      <c r="J15" s="24">
        <v>24</v>
      </c>
      <c r="K15" s="34" t="s">
        <v>34</v>
      </c>
      <c r="L15" s="34" t="s">
        <v>35</v>
      </c>
      <c r="M15" s="35">
        <v>3168.907992</v>
      </c>
      <c r="N15" s="27">
        <f t="shared" si="0"/>
        <v>602.55</v>
      </c>
      <c r="O15" s="26">
        <v>0</v>
      </c>
      <c r="P15" s="26">
        <v>0</v>
      </c>
      <c r="Q15" s="44">
        <v>602.55</v>
      </c>
      <c r="R15" s="26">
        <v>0</v>
      </c>
      <c r="S15" s="32" t="s">
        <v>92</v>
      </c>
      <c r="T15" s="32" t="s">
        <v>93</v>
      </c>
      <c r="U15" s="28"/>
      <c r="V15" s="28"/>
    </row>
    <row r="16" spans="1:22" ht="33" customHeight="1">
      <c r="A16" s="20">
        <v>10</v>
      </c>
      <c r="B16" s="32" t="s">
        <v>94</v>
      </c>
      <c r="C16" s="32" t="s">
        <v>95</v>
      </c>
      <c r="D16" s="32" t="s">
        <v>96</v>
      </c>
      <c r="E16" s="32" t="s">
        <v>97</v>
      </c>
      <c r="F16" s="32" t="s">
        <v>98</v>
      </c>
      <c r="G16" s="33" t="s">
        <v>99</v>
      </c>
      <c r="H16" s="20" t="s">
        <v>33</v>
      </c>
      <c r="I16" s="23">
        <v>24</v>
      </c>
      <c r="J16" s="24">
        <v>24</v>
      </c>
      <c r="K16" s="34" t="s">
        <v>34</v>
      </c>
      <c r="L16" s="34" t="s">
        <v>35</v>
      </c>
      <c r="M16" s="35">
        <v>8079.203785</v>
      </c>
      <c r="N16" s="27">
        <f t="shared" si="0"/>
        <v>1353.87</v>
      </c>
      <c r="O16" s="26">
        <v>0</v>
      </c>
      <c r="P16" s="26">
        <v>0</v>
      </c>
      <c r="Q16" s="44">
        <v>1353.87</v>
      </c>
      <c r="R16" s="26">
        <v>0</v>
      </c>
      <c r="S16" s="32" t="s">
        <v>100</v>
      </c>
      <c r="T16" s="32" t="s">
        <v>101</v>
      </c>
      <c r="U16" s="28"/>
      <c r="V16" s="28"/>
    </row>
    <row r="17" spans="1:22" ht="33" customHeight="1">
      <c r="A17" s="20">
        <v>11</v>
      </c>
      <c r="B17" s="32" t="s">
        <v>94</v>
      </c>
      <c r="C17" s="32" t="s">
        <v>102</v>
      </c>
      <c r="D17" s="32" t="s">
        <v>103</v>
      </c>
      <c r="E17" s="32" t="s">
        <v>104</v>
      </c>
      <c r="F17" s="32" t="s">
        <v>105</v>
      </c>
      <c r="G17" s="33" t="s">
        <v>106</v>
      </c>
      <c r="H17" s="20" t="s">
        <v>33</v>
      </c>
      <c r="I17" s="23">
        <v>58.8</v>
      </c>
      <c r="J17" s="24">
        <v>24</v>
      </c>
      <c r="K17" s="34" t="s">
        <v>34</v>
      </c>
      <c r="L17" s="34" t="s">
        <v>35</v>
      </c>
      <c r="M17" s="35">
        <v>14828.411592</v>
      </c>
      <c r="N17" s="27">
        <f t="shared" si="0"/>
        <v>3472.35</v>
      </c>
      <c r="O17" s="35">
        <v>56.58</v>
      </c>
      <c r="P17" s="26">
        <v>0</v>
      </c>
      <c r="Q17" s="35">
        <v>3415.77</v>
      </c>
      <c r="R17" s="26">
        <v>0</v>
      </c>
      <c r="S17" s="32" t="s">
        <v>107</v>
      </c>
      <c r="T17" s="32" t="s">
        <v>108</v>
      </c>
      <c r="U17" s="43"/>
      <c r="V17" s="43"/>
    </row>
    <row r="18" spans="1:22" ht="33" customHeight="1">
      <c r="A18" s="20">
        <v>12</v>
      </c>
      <c r="B18" s="32" t="s">
        <v>109</v>
      </c>
      <c r="C18" s="32" t="s">
        <v>110</v>
      </c>
      <c r="D18" s="32" t="s">
        <v>111</v>
      </c>
      <c r="E18" s="32" t="s">
        <v>112</v>
      </c>
      <c r="F18" s="32" t="s">
        <v>113</v>
      </c>
      <c r="G18" s="33" t="s">
        <v>114</v>
      </c>
      <c r="H18" s="20" t="s">
        <v>33</v>
      </c>
      <c r="I18" s="23">
        <v>45</v>
      </c>
      <c r="J18" s="24">
        <v>24</v>
      </c>
      <c r="K18" s="34" t="s">
        <v>34</v>
      </c>
      <c r="L18" s="34" t="s">
        <v>35</v>
      </c>
      <c r="M18" s="35">
        <v>28979.600137</v>
      </c>
      <c r="N18" s="27">
        <f t="shared" si="0"/>
        <v>5122.51</v>
      </c>
      <c r="O18" s="26">
        <v>0</v>
      </c>
      <c r="P18" s="26">
        <v>0</v>
      </c>
      <c r="Q18" s="35">
        <v>5122.51</v>
      </c>
      <c r="R18" s="26">
        <v>0</v>
      </c>
      <c r="S18" s="32" t="s">
        <v>115</v>
      </c>
      <c r="T18" s="32" t="s">
        <v>116</v>
      </c>
      <c r="U18" s="45"/>
      <c r="V18" s="45"/>
    </row>
    <row r="19" spans="1:22" ht="33" customHeight="1">
      <c r="A19" s="20">
        <v>13</v>
      </c>
      <c r="B19" s="32" t="s">
        <v>109</v>
      </c>
      <c r="C19" s="32" t="s">
        <v>110</v>
      </c>
      <c r="D19" s="32" t="s">
        <v>117</v>
      </c>
      <c r="E19" s="32" t="s">
        <v>118</v>
      </c>
      <c r="F19" s="32" t="s">
        <v>119</v>
      </c>
      <c r="G19" s="33" t="s">
        <v>120</v>
      </c>
      <c r="H19" s="20" t="s">
        <v>33</v>
      </c>
      <c r="I19" s="23">
        <v>44.4</v>
      </c>
      <c r="J19" s="24">
        <v>24</v>
      </c>
      <c r="K19" s="34" t="s">
        <v>34</v>
      </c>
      <c r="L19" s="34" t="s">
        <v>35</v>
      </c>
      <c r="M19" s="35">
        <v>13275.598685</v>
      </c>
      <c r="N19" s="27">
        <f t="shared" si="0"/>
        <v>2095.23</v>
      </c>
      <c r="O19" s="26">
        <v>0</v>
      </c>
      <c r="P19" s="26">
        <v>0</v>
      </c>
      <c r="Q19" s="35">
        <v>2095.23</v>
      </c>
      <c r="R19" s="26">
        <v>0</v>
      </c>
      <c r="S19" s="32" t="s">
        <v>121</v>
      </c>
      <c r="T19" s="32" t="s">
        <v>122</v>
      </c>
      <c r="U19" s="45"/>
      <c r="V19" s="45"/>
    </row>
    <row r="20" spans="1:22" ht="33" customHeight="1">
      <c r="A20" s="20">
        <v>14</v>
      </c>
      <c r="B20" s="32" t="s">
        <v>109</v>
      </c>
      <c r="C20" s="32" t="s">
        <v>110</v>
      </c>
      <c r="D20" s="32" t="s">
        <v>123</v>
      </c>
      <c r="E20" s="32" t="s">
        <v>124</v>
      </c>
      <c r="F20" s="32" t="s">
        <v>125</v>
      </c>
      <c r="G20" s="33" t="s">
        <v>126</v>
      </c>
      <c r="H20" s="20" t="s">
        <v>33</v>
      </c>
      <c r="I20" s="23">
        <v>55.2</v>
      </c>
      <c r="J20" s="24">
        <v>24</v>
      </c>
      <c r="K20" s="34" t="s">
        <v>34</v>
      </c>
      <c r="L20" s="34" t="s">
        <v>35</v>
      </c>
      <c r="M20" s="35">
        <v>15187.483473</v>
      </c>
      <c r="N20" s="27">
        <f t="shared" si="0"/>
        <v>2.053</v>
      </c>
      <c r="O20" s="26">
        <v>0</v>
      </c>
      <c r="P20" s="26">
        <v>0</v>
      </c>
      <c r="Q20" s="35">
        <v>2.053</v>
      </c>
      <c r="R20" s="26">
        <v>0</v>
      </c>
      <c r="S20" s="32" t="s">
        <v>127</v>
      </c>
      <c r="T20" s="32" t="s">
        <v>128</v>
      </c>
      <c r="U20" s="46"/>
      <c r="V20" s="46"/>
    </row>
  </sheetData>
  <sheetProtection/>
  <mergeCells count="15">
    <mergeCell ref="F4:F5"/>
    <mergeCell ref="A4:A5"/>
    <mergeCell ref="B4:B5"/>
    <mergeCell ref="C4:C5"/>
    <mergeCell ref="D4:D5"/>
    <mergeCell ref="E4:E5"/>
    <mergeCell ref="T4:T5"/>
    <mergeCell ref="U4:U5"/>
    <mergeCell ref="V4:V5"/>
    <mergeCell ref="G4:G5"/>
    <mergeCell ref="H4:H5"/>
    <mergeCell ref="K4:K5"/>
    <mergeCell ref="L4:L5"/>
    <mergeCell ref="N4:R4"/>
    <mergeCell ref="S4:S5"/>
  </mergeCells>
  <dataValidations count="2">
    <dataValidation type="list" allowBlank="1" showInputMessage="1" showErrorMessage="1" sqref="L7:L20">
      <formula1>"연속식,준연속식,회분식"</formula1>
    </dataValidation>
    <dataValidation type="list" allowBlank="1" showInputMessage="1" showErrorMessage="1" sqref="K7:K20">
      <formula1>"일반소각,고온소각,열분해시설(가스화포함),고온용융,열처리조합시설"</formula1>
    </dataValidation>
  </dataValidations>
  <printOptions/>
  <pageMargins left="0.7874015748031497" right="0.7874015748031497" top="0.9448818897637796" bottom="0.944881889763779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11</dc:creator>
  <cp:keywords/>
  <dc:description/>
  <cp:lastModifiedBy>user 11</cp:lastModifiedBy>
  <dcterms:created xsi:type="dcterms:W3CDTF">2022-03-04T05:10:43Z</dcterms:created>
  <dcterms:modified xsi:type="dcterms:W3CDTF">2022-03-08T01:09:51Z</dcterms:modified>
  <cp:category/>
  <cp:version/>
  <cp:contentType/>
  <cp:contentStatus/>
</cp:coreProperties>
</file>