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업무망\Desktop\0. 처리할 것\210309-20년 통계조사\210614-홈페이지 게제\0. 최종\"/>
    </mc:Choice>
  </mc:AlternateContent>
  <xr:revisionPtr revIDLastSave="0" documentId="13_ncr:1_{CCB7DA79-78E8-4E10-95CC-919CCF7A244F}" xr6:coauthVersionLast="36" xr6:coauthVersionMax="36" xr10:uidLastSave="{00000000-0000-0000-0000-000000000000}"/>
  <bookViews>
    <workbookView xWindow="0" yWindow="0" windowWidth="20145" windowHeight="10050" tabRatio="457" xr2:uid="{03284679-91FA-4A4E-BC9D-A0DA21D9A140}"/>
  </bookViews>
  <sheets>
    <sheet name="처리시설 현황" sheetId="10" r:id="rId1"/>
  </sheets>
  <definedNames>
    <definedName name="_xlnm._FilterDatabase" localSheetId="0" hidden="1">'처리시설 현황'!$A$6:$J$400</definedName>
    <definedName name="_xlnm.Print_Area" localSheetId="0">'처리시설 현황'!$B$2:$J$10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0" l="1"/>
  <c r="D6" i="10" l="1"/>
  <c r="J400" i="10" l="1"/>
  <c r="J399" i="10"/>
  <c r="J398" i="10"/>
  <c r="J397" i="10"/>
  <c r="J396" i="10"/>
  <c r="J395" i="10"/>
  <c r="J394" i="10"/>
  <c r="J393" i="10"/>
  <c r="J392" i="10"/>
  <c r="J391" i="10"/>
  <c r="J390" i="10"/>
  <c r="J389" i="10"/>
  <c r="J388" i="10"/>
  <c r="J387" i="10"/>
  <c r="J386" i="10"/>
  <c r="J385" i="10"/>
  <c r="J384" i="10"/>
  <c r="J383" i="10"/>
  <c r="J382" i="10"/>
  <c r="J381" i="10"/>
  <c r="J380" i="10"/>
  <c r="J379" i="10"/>
  <c r="J378" i="10"/>
  <c r="J377" i="10"/>
  <c r="J376" i="10"/>
  <c r="J375" i="10"/>
  <c r="J374" i="10"/>
  <c r="J373" i="10"/>
  <c r="J372" i="10"/>
  <c r="J371" i="10"/>
  <c r="J370" i="10"/>
  <c r="J369" i="10"/>
  <c r="J368" i="10"/>
  <c r="J367" i="10"/>
  <c r="J366" i="10"/>
  <c r="J365" i="10"/>
  <c r="J364" i="10"/>
  <c r="J363" i="10"/>
  <c r="J362" i="10"/>
  <c r="J361" i="10"/>
  <c r="J360" i="10"/>
  <c r="J359" i="10"/>
  <c r="J358" i="10"/>
  <c r="J357" i="10"/>
  <c r="J356" i="10"/>
  <c r="J355" i="10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J300" i="10"/>
  <c r="J299" i="10"/>
  <c r="J298" i="10"/>
  <c r="I297" i="10"/>
  <c r="J297" i="10" s="1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8" i="10"/>
  <c r="J27" i="10"/>
  <c r="J26" i="10"/>
  <c r="J25" i="10"/>
  <c r="J24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7" i="10"/>
  <c r="G6" i="10"/>
  <c r="I6" i="10" l="1"/>
  <c r="J6" i="10" s="1"/>
</calcChain>
</file>

<file path=xl/sharedStrings.xml><?xml version="1.0" encoding="utf-8"?>
<sst xmlns="http://schemas.openxmlformats.org/spreadsheetml/2006/main" count="2382" uniqueCount="1018">
  <si>
    <t>시도</t>
    <phoneticPr fontId="1" type="noConversion"/>
  </si>
  <si>
    <t>시군구</t>
    <phoneticPr fontId="1" type="noConversion"/>
  </si>
  <si>
    <t>업체/시설명</t>
    <phoneticPr fontId="1" type="noConversion"/>
  </si>
  <si>
    <t>공공/민간</t>
    <phoneticPr fontId="1" type="noConversion"/>
  </si>
  <si>
    <t>퇴비</t>
    <phoneticPr fontId="1" type="noConversion"/>
  </si>
  <si>
    <t>2020년 음식물류 폐기물 처리시설 설치 운영 현황(2020.12.31.기준)</t>
    <phoneticPr fontId="1" type="noConversion"/>
  </si>
  <si>
    <t>공공</t>
    <phoneticPr fontId="1" type="noConversion"/>
  </si>
  <si>
    <t>사료화(건식)</t>
    <phoneticPr fontId="1" type="noConversion"/>
  </si>
  <si>
    <t>민간</t>
    <phoneticPr fontId="1" type="noConversion"/>
  </si>
  <si>
    <t>바이오가스화</t>
    <phoneticPr fontId="1" type="noConversion"/>
  </si>
  <si>
    <t>동대문구</t>
  </si>
  <si>
    <t>동대문 환경자원센터</t>
  </si>
  <si>
    <t>공공</t>
  </si>
  <si>
    <t>바이오가스화</t>
  </si>
  <si>
    <t>송파구</t>
  </si>
  <si>
    <t>송파 음식물류폐기물 처리시설</t>
  </si>
  <si>
    <t>사료화(건식)</t>
  </si>
  <si>
    <t>도봉구</t>
  </si>
  <si>
    <t>도봉 음식물자원화센터</t>
  </si>
  <si>
    <t>강동구</t>
  </si>
  <si>
    <t>강동구음식물재활용센터</t>
  </si>
  <si>
    <t>서대문구</t>
  </si>
  <si>
    <t>난지 음식물류폐기물
자원화시설
(가동중지중)</t>
  </si>
  <si>
    <t>기타
(감량화, 탈수, 파쇄 등)</t>
  </si>
  <si>
    <t>동래구</t>
    <phoneticPr fontId="1" type="noConversion"/>
  </si>
  <si>
    <t>수영하수병합처리시설</t>
    <phoneticPr fontId="1" type="noConversion"/>
  </si>
  <si>
    <t>기타
(파쇄- 하수병합처리)</t>
    <phoneticPr fontId="1" type="noConversion"/>
  </si>
  <si>
    <t>강서구</t>
    <phoneticPr fontId="1" type="noConversion"/>
  </si>
  <si>
    <t>생곡음식물쓰레기
자원화시설</t>
    <phoneticPr fontId="1" type="noConversion"/>
  </si>
  <si>
    <t>해운대구</t>
    <phoneticPr fontId="1" type="noConversion"/>
  </si>
  <si>
    <t>반여농산물도매시장
관리사업소</t>
    <phoneticPr fontId="1" type="noConversion"/>
  </si>
  <si>
    <t>기타
(감량화, 탈수, 파쇄)</t>
    <phoneticPr fontId="1" type="noConversion"/>
  </si>
  <si>
    <t>사상구</t>
    <phoneticPr fontId="1" type="noConversion"/>
  </si>
  <si>
    <t>엄궁농산물도매시장
관리사업소
(아진산업㈜)</t>
    <phoneticPr fontId="1" type="noConversion"/>
  </si>
  <si>
    <t>삼득산업㈜</t>
    <phoneticPr fontId="1" type="noConversion"/>
  </si>
  <si>
    <t>사료화(습식)</t>
    <phoneticPr fontId="1" type="noConversion"/>
  </si>
  <si>
    <t>㈜피마</t>
    <phoneticPr fontId="1" type="noConversion"/>
  </si>
  <si>
    <t>사료화(습식), 비료화</t>
    <phoneticPr fontId="1" type="noConversion"/>
  </si>
  <si>
    <t>기장군</t>
    <phoneticPr fontId="1" type="noConversion"/>
  </si>
  <si>
    <t>NC부산㈜</t>
    <phoneticPr fontId="1" type="noConversion"/>
  </si>
  <si>
    <t>㈜지원피지더블유</t>
    <phoneticPr fontId="1" type="noConversion"/>
  </si>
  <si>
    <t>인천</t>
    <phoneticPr fontId="1" type="noConversion"/>
  </si>
  <si>
    <t>미추홀구</t>
    <phoneticPr fontId="1" type="noConversion"/>
  </si>
  <si>
    <t>미추홀구 음식물자원화시설</t>
    <phoneticPr fontId="1" type="noConversion"/>
  </si>
  <si>
    <t>연수구</t>
    <phoneticPr fontId="1" type="noConversion"/>
  </si>
  <si>
    <t>송도 음식물류폐기물 자원화시설</t>
    <phoneticPr fontId="1" type="noConversion"/>
  </si>
  <si>
    <t>남동구</t>
    <phoneticPr fontId="1" type="noConversion"/>
  </si>
  <si>
    <t>남동구 음식물류폐기물 공공처리시설</t>
    <phoneticPr fontId="1" type="noConversion"/>
  </si>
  <si>
    <t>계양구</t>
    <phoneticPr fontId="1" type="noConversion"/>
  </si>
  <si>
    <t>장원지이티/폐기물처리시설(사료화)</t>
    <phoneticPr fontId="1" type="noConversion"/>
  </si>
  <si>
    <t>미운영</t>
    <phoneticPr fontId="5" type="noConversion"/>
  </si>
  <si>
    <t>서구</t>
    <phoneticPr fontId="1" type="noConversion"/>
  </si>
  <si>
    <t>청라 음식물류폐기물 자원화시설</t>
    <phoneticPr fontId="1" type="noConversion"/>
  </si>
  <si>
    <t>강화군</t>
    <phoneticPr fontId="1" type="noConversion"/>
  </si>
  <si>
    <t>농업회사법인 주식회사 여명농산</t>
    <phoneticPr fontId="1" type="noConversion"/>
  </si>
  <si>
    <t>퇴비화</t>
    <phoneticPr fontId="1" type="noConversion"/>
  </si>
  <si>
    <t>㈜강화클린</t>
    <phoneticPr fontId="1" type="noConversion"/>
  </si>
  <si>
    <t>옹진군</t>
    <phoneticPr fontId="1" type="noConversion"/>
  </si>
  <si>
    <t>연평 음식물류 폐기물 처리시설</t>
    <phoneticPr fontId="1" type="noConversion"/>
  </si>
  <si>
    <t>기타(감량화)</t>
    <phoneticPr fontId="1" type="noConversion"/>
  </si>
  <si>
    <t>백령 음식물류 폐기물 처리시설</t>
    <phoneticPr fontId="1" type="noConversion"/>
  </si>
  <si>
    <t>-</t>
    <phoneticPr fontId="1" type="noConversion"/>
  </si>
  <si>
    <t>대청 음식물류 폐기물 처리시설</t>
    <phoneticPr fontId="1" type="noConversion"/>
  </si>
  <si>
    <t>동구</t>
  </si>
  <si>
    <t>아지매환경</t>
  </si>
  <si>
    <t>민간</t>
  </si>
  <si>
    <t>사료</t>
  </si>
  <si>
    <t>대성농장</t>
  </si>
  <si>
    <t>송백농장</t>
  </si>
  <si>
    <t>상리음식물류폐기물처리시설</t>
  </si>
  <si>
    <t>북구</t>
    <phoneticPr fontId="1" type="noConversion"/>
  </si>
  <si>
    <t>신천음식물류폐기물처리시설</t>
    <phoneticPr fontId="1" type="noConversion"/>
  </si>
  <si>
    <t>소화가스
(혐기소화)</t>
  </si>
  <si>
    <t>달성군</t>
  </si>
  <si>
    <t>에덴팜영농조합법인</t>
  </si>
  <si>
    <t>습식사료화</t>
  </si>
  <si>
    <t>영남축산주식회사</t>
  </si>
  <si>
    <t>생석회비료화</t>
  </si>
  <si>
    <t>중구</t>
  </si>
  <si>
    <t>㈜대청자원</t>
  </si>
  <si>
    <t>㈜화성그린</t>
    <phoneticPr fontId="1" type="noConversion"/>
  </si>
  <si>
    <t>유성구</t>
    <phoneticPr fontId="1" type="noConversion"/>
  </si>
  <si>
    <t>대전광역시 음식물광역자원화시설</t>
  </si>
  <si>
    <t>퇴비화</t>
  </si>
  <si>
    <t>대전바이오에너지센터</t>
  </si>
  <si>
    <t>400
(음식물 : 200,
음폐수 : 200)</t>
  </si>
  <si>
    <t>광산구</t>
    <phoneticPr fontId="1" type="noConversion"/>
  </si>
  <si>
    <t>제1음식물자원화시설</t>
    <phoneticPr fontId="1" type="noConversion"/>
  </si>
  <si>
    <t>제2음식물자원화시설</t>
    <phoneticPr fontId="1" type="noConversion"/>
  </si>
  <si>
    <t>남구</t>
    <phoneticPr fontId="1" type="noConversion"/>
  </si>
  <si>
    <t>㈜성주환경</t>
    <phoneticPr fontId="1" type="noConversion"/>
  </si>
  <si>
    <t>남구</t>
    <phoneticPr fontId="5" type="noConversion"/>
  </si>
  <si>
    <t>용연음식물자원화시설&lt;㈜SBK&gt;</t>
    <phoneticPr fontId="5" type="noConversion"/>
  </si>
  <si>
    <t>공공</t>
    <phoneticPr fontId="5" type="noConversion"/>
  </si>
  <si>
    <t>울주군</t>
    <phoneticPr fontId="1" type="noConversion"/>
  </si>
  <si>
    <t>온산바이오에너지센터</t>
    <phoneticPr fontId="1" type="noConversion"/>
  </si>
  <si>
    <t>㈜비아이티</t>
    <phoneticPr fontId="1" type="noConversion"/>
  </si>
  <si>
    <t>두전㈜</t>
  </si>
  <si>
    <t>민간</t>
    <phoneticPr fontId="5" type="noConversion"/>
  </si>
  <si>
    <t>퇴비화(일반)</t>
    <phoneticPr fontId="5" type="noConversion"/>
  </si>
  <si>
    <t>대건자원화㈜</t>
    <phoneticPr fontId="5" type="noConversion"/>
  </si>
  <si>
    <t>수원시</t>
    <phoneticPr fontId="1" type="noConversion"/>
  </si>
  <si>
    <t>음식물 자원화시설</t>
    <phoneticPr fontId="1" type="noConversion"/>
  </si>
  <si>
    <t>사료화(건식)
퇴비화(호기성)</t>
    <phoneticPr fontId="1" type="noConversion"/>
  </si>
  <si>
    <t>음식물자원화시설</t>
    <phoneticPr fontId="1" type="noConversion"/>
  </si>
  <si>
    <t>사료화</t>
    <phoneticPr fontId="1" type="noConversion"/>
  </si>
  <si>
    <t>예진농장</t>
    <phoneticPr fontId="1" type="noConversion"/>
  </si>
  <si>
    <t>대원농장</t>
    <phoneticPr fontId="1" type="noConversion"/>
  </si>
  <si>
    <t>고양시</t>
    <phoneticPr fontId="1" type="noConversion"/>
  </si>
  <si>
    <t>㈜장원씨앤에스</t>
    <phoneticPr fontId="1" type="noConversion"/>
  </si>
  <si>
    <t>그린엔텍콤㈜</t>
    <phoneticPr fontId="1" type="noConversion"/>
  </si>
  <si>
    <t>㈜장원지이티</t>
    <phoneticPr fontId="1" type="noConversion"/>
  </si>
  <si>
    <t>고양바이오매스에너지시설</t>
    <phoneticPr fontId="1" type="noConversion"/>
  </si>
  <si>
    <t>바이오가스화
퇴비화</t>
    <phoneticPr fontId="1" type="noConversion"/>
  </si>
  <si>
    <t>용인시</t>
    <phoneticPr fontId="1" type="noConversion"/>
  </si>
  <si>
    <t>동우바이오㈜</t>
    <phoneticPr fontId="1" type="noConversion"/>
  </si>
  <si>
    <t>사료화(건식, 습식)</t>
    <phoneticPr fontId="1" type="noConversion"/>
  </si>
  <si>
    <t>가온환경</t>
    <phoneticPr fontId="1" type="noConversion"/>
  </si>
  <si>
    <t>청원영농조합법인</t>
    <phoneticPr fontId="1" type="noConversion"/>
  </si>
  <si>
    <t>성남시</t>
    <phoneticPr fontId="1" type="noConversion"/>
  </si>
  <si>
    <t>음식물류 폐기물 처리시설</t>
    <phoneticPr fontId="1" type="noConversion"/>
  </si>
  <si>
    <t>사료화(건식,습식)</t>
    <phoneticPr fontId="1" type="noConversion"/>
  </si>
  <si>
    <t>부천시</t>
    <phoneticPr fontId="1" type="noConversion"/>
  </si>
  <si>
    <t>부천시 자원순환센터</t>
    <phoneticPr fontId="1" type="noConversion"/>
  </si>
  <si>
    <t>감량화, 탈수, 파쇄 등</t>
    <phoneticPr fontId="1" type="noConversion"/>
  </si>
  <si>
    <t>안산시</t>
    <phoneticPr fontId="1" type="noConversion"/>
  </si>
  <si>
    <t>안산시 음식물류 폐기물 
자원화시설</t>
    <phoneticPr fontId="1" type="noConversion"/>
  </si>
  <si>
    <t>화성시</t>
    <phoneticPr fontId="1" type="noConversion"/>
  </si>
  <si>
    <t>동탄2크린에너지센터</t>
    <phoneticPr fontId="1" type="noConversion"/>
  </si>
  <si>
    <t>화성시</t>
    <phoneticPr fontId="5" type="noConversion"/>
  </si>
  <si>
    <t>정문환경㈜</t>
  </si>
  <si>
    <t>퇴비화(호기성)</t>
    <phoneticPr fontId="5" type="noConversion"/>
  </si>
  <si>
    <t>㈜두솔</t>
  </si>
  <si>
    <t>습식사료화, 감량화(소멸)</t>
    <phoneticPr fontId="5" type="noConversion"/>
  </si>
  <si>
    <t>㈜클린에코</t>
  </si>
  <si>
    <t>습식건식사료</t>
    <phoneticPr fontId="5" type="noConversion"/>
  </si>
  <si>
    <t>유한회사 청명</t>
  </si>
  <si>
    <t>청명제2공장</t>
  </si>
  <si>
    <t>습식사료화</t>
    <phoneticPr fontId="5" type="noConversion"/>
  </si>
  <si>
    <t>(주)고원</t>
  </si>
  <si>
    <t>경희축산</t>
  </si>
  <si>
    <t>혜지농장</t>
  </si>
  <si>
    <t>테크농산</t>
    <phoneticPr fontId="5" type="noConversion"/>
  </si>
  <si>
    <t>동탄바이오</t>
  </si>
  <si>
    <t>원농장</t>
    <phoneticPr fontId="5" type="noConversion"/>
  </si>
  <si>
    <t>영농조합법인그린환경</t>
  </si>
  <si>
    <t>매산농장</t>
  </si>
  <si>
    <t>연학목장</t>
  </si>
  <si>
    <t>(주)기원농장</t>
  </si>
  <si>
    <t>남양주시</t>
    <phoneticPr fontId="1" type="noConversion"/>
  </si>
  <si>
    <t>남은음식물자원화시설</t>
    <phoneticPr fontId="1" type="noConversion"/>
  </si>
  <si>
    <t>파쇄, 탈수</t>
    <phoneticPr fontId="1" type="noConversion"/>
  </si>
  <si>
    <t>남양주별내클린센터</t>
    <phoneticPr fontId="1" type="noConversion"/>
  </si>
  <si>
    <t>근영농장</t>
    <phoneticPr fontId="1" type="noConversion"/>
  </si>
  <si>
    <t>효자원농장</t>
    <phoneticPr fontId="1" type="noConversion"/>
  </si>
  <si>
    <t>안양시</t>
    <phoneticPr fontId="1" type="noConversion"/>
  </si>
  <si>
    <t>안양시 음식물류 폐기물  자원화시설</t>
    <phoneticPr fontId="1" type="noConversion"/>
  </si>
  <si>
    <t>평택시</t>
    <phoneticPr fontId="1" type="noConversion"/>
  </si>
  <si>
    <t>㈜초록지기</t>
    <phoneticPr fontId="1" type="noConversion"/>
  </si>
  <si>
    <t>사료 및 퇴비원료생산</t>
    <phoneticPr fontId="1" type="noConversion"/>
  </si>
  <si>
    <t>㈜그린월드</t>
    <phoneticPr fontId="1" type="noConversion"/>
  </si>
  <si>
    <t>평택에코센터</t>
    <phoneticPr fontId="1" type="noConversion"/>
  </si>
  <si>
    <t>바이오가스화
(혐기성소화)</t>
    <phoneticPr fontId="1" type="noConversion"/>
  </si>
  <si>
    <t>제일농장</t>
    <phoneticPr fontId="1" type="noConversion"/>
  </si>
  <si>
    <t>오천년농장</t>
    <phoneticPr fontId="1" type="noConversion"/>
  </si>
  <si>
    <t>진위농장(진위에코센터)</t>
    <phoneticPr fontId="1" type="noConversion"/>
  </si>
  <si>
    <t>사료화(습식)</t>
  </si>
  <si>
    <t>민농장</t>
    <phoneticPr fontId="1" type="noConversion"/>
  </si>
  <si>
    <t>농장골육견영농조합법인</t>
    <phoneticPr fontId="1" type="noConversion"/>
  </si>
  <si>
    <t>현대농장</t>
    <phoneticPr fontId="1" type="noConversion"/>
  </si>
  <si>
    <t>시흥시</t>
    <phoneticPr fontId="1" type="noConversion"/>
  </si>
  <si>
    <t>음식물류폐기물 자원화시설</t>
    <phoneticPr fontId="1" type="noConversion"/>
  </si>
  <si>
    <t>㈜새수풀</t>
    <phoneticPr fontId="1" type="noConversion"/>
  </si>
  <si>
    <t>파주시</t>
  </si>
  <si>
    <t>파주시환경순환센터(음식물처리시설)</t>
  </si>
  <si>
    <t>파주시환경순환센터(축분혼합처리시설)</t>
  </si>
  <si>
    <t>운정 환경관리센터(음식물처리시설)</t>
  </si>
  <si>
    <t>미성기업㈜</t>
    <phoneticPr fontId="5" type="noConversion"/>
  </si>
  <si>
    <t>파주시</t>
    <phoneticPr fontId="5" type="noConversion"/>
  </si>
  <si>
    <t>샘골농원</t>
    <phoneticPr fontId="1" type="noConversion"/>
  </si>
  <si>
    <t>샘골농장</t>
    <phoneticPr fontId="1" type="noConversion"/>
  </si>
  <si>
    <t>대한농장/사료화시설</t>
  </si>
  <si>
    <t>송현환경</t>
    <phoneticPr fontId="1" type="noConversion"/>
  </si>
  <si>
    <t>친환경우리농장</t>
    <phoneticPr fontId="1" type="noConversion"/>
  </si>
  <si>
    <t>에코그린팜/사료화시설</t>
    <phoneticPr fontId="5" type="noConversion"/>
  </si>
  <si>
    <t>파주시</t>
    <phoneticPr fontId="1" type="noConversion"/>
  </si>
  <si>
    <t>율곡농장/사료화시설</t>
    <phoneticPr fontId="1" type="noConversion"/>
  </si>
  <si>
    <t>의정부시</t>
    <phoneticPr fontId="1" type="noConversion"/>
  </si>
  <si>
    <t>의정부시 음식물류 폐기물 자원화시설</t>
    <phoneticPr fontId="1" type="noConversion"/>
  </si>
  <si>
    <t>김포시</t>
    <phoneticPr fontId="1" type="noConversion"/>
  </si>
  <si>
    <t>김포자원화센터</t>
    <phoneticPr fontId="1" type="noConversion"/>
  </si>
  <si>
    <t>㈜청솔산업</t>
    <phoneticPr fontId="1" type="noConversion"/>
  </si>
  <si>
    <t>㈜동아에프이</t>
    <phoneticPr fontId="1" type="noConversion"/>
  </si>
  <si>
    <t>(주)선풍산업</t>
    <phoneticPr fontId="1" type="noConversion"/>
  </si>
  <si>
    <t>하림농장</t>
  </si>
  <si>
    <t>사료화</t>
  </si>
  <si>
    <t>대곶농장</t>
  </si>
  <si>
    <t>승운농장</t>
  </si>
  <si>
    <t>희명농장</t>
  </si>
  <si>
    <t>만복농장</t>
  </si>
  <si>
    <t>유현농장</t>
  </si>
  <si>
    <t>광주시</t>
    <phoneticPr fontId="1" type="noConversion"/>
  </si>
  <si>
    <t>광주시 음식물자원화시설</t>
    <phoneticPr fontId="1" type="noConversion"/>
  </si>
  <si>
    <t>하남시</t>
    <phoneticPr fontId="1" type="noConversion"/>
  </si>
  <si>
    <t>하남시 음식물 자원화시설</t>
    <phoneticPr fontId="1" type="noConversion"/>
  </si>
  <si>
    <t>오산시</t>
  </si>
  <si>
    <t>오산시 음식물자원화시설</t>
  </si>
  <si>
    <t>양주시</t>
  </si>
  <si>
    <t>주식회사 팜양주</t>
  </si>
  <si>
    <t>㈜해원</t>
    <phoneticPr fontId="1" type="noConversion"/>
  </si>
  <si>
    <t>㈜천인바이오</t>
    <phoneticPr fontId="1" type="noConversion"/>
  </si>
  <si>
    <t>탈수</t>
    <phoneticPr fontId="1" type="noConversion"/>
  </si>
  <si>
    <t>대영실업㈜</t>
    <phoneticPr fontId="1" type="noConversion"/>
  </si>
  <si>
    <t>양주산업</t>
  </si>
  <si>
    <t>탈수</t>
    <phoneticPr fontId="5" type="noConversion"/>
  </si>
  <si>
    <t>양주바이오텍</t>
  </si>
  <si>
    <t>동애등에분변토</t>
    <phoneticPr fontId="1" type="noConversion"/>
  </si>
  <si>
    <t>두영환경</t>
  </si>
  <si>
    <t>세바환경</t>
  </si>
  <si>
    <t>주식회사 우광</t>
  </si>
  <si>
    <t>이천시</t>
  </si>
  <si>
    <t>㈜보성씨엔알</t>
  </si>
  <si>
    <t>엠이천㈜</t>
  </si>
  <si>
    <t>㈜삼미환경</t>
  </si>
  <si>
    <t>형진농장</t>
  </si>
  <si>
    <t>녹색농장</t>
  </si>
  <si>
    <t>설성농장</t>
  </si>
  <si>
    <t>현민농장</t>
  </si>
  <si>
    <t>마장영농</t>
  </si>
  <si>
    <t>우룡농장</t>
  </si>
  <si>
    <t>한아름농장</t>
  </si>
  <si>
    <t>황금농장</t>
  </si>
  <si>
    <t>성우농장</t>
  </si>
  <si>
    <t>정은농장</t>
  </si>
  <si>
    <t>아침농장</t>
  </si>
  <si>
    <t>황토농장</t>
  </si>
  <si>
    <t>개인(임춘영)</t>
  </si>
  <si>
    <t>개인(이승백)</t>
  </si>
  <si>
    <t>대호농장</t>
  </si>
  <si>
    <t>현성농장</t>
  </si>
  <si>
    <t>솔농장</t>
  </si>
  <si>
    <t>밀알농장</t>
  </si>
  <si>
    <t>개인(윤문수)</t>
  </si>
  <si>
    <t>강아지농장</t>
  </si>
  <si>
    <t>대월농장</t>
  </si>
  <si>
    <t>일림농장</t>
  </si>
  <si>
    <t>개인(엄창성)</t>
  </si>
  <si>
    <t>기현농장</t>
  </si>
  <si>
    <t>수연농장</t>
  </si>
  <si>
    <t>성호농장</t>
  </si>
  <si>
    <t>개인(김호은)</t>
  </si>
  <si>
    <t>대서농장</t>
  </si>
  <si>
    <t>무환농장</t>
  </si>
  <si>
    <t>형시농장</t>
  </si>
  <si>
    <t>안성시</t>
  </si>
  <si>
    <t>㈜울트라사료</t>
  </si>
  <si>
    <t>사료화</t>
    <phoneticPr fontId="5" type="noConversion"/>
  </si>
  <si>
    <t>대유F&amp;C</t>
    <phoneticPr fontId="5" type="noConversion"/>
  </si>
  <si>
    <t>사료화(습식)</t>
    <phoneticPr fontId="5" type="noConversion"/>
  </si>
  <si>
    <t>농업회사법인㈜잘큼</t>
    <phoneticPr fontId="1" type="noConversion"/>
  </si>
  <si>
    <t>범호산업</t>
  </si>
  <si>
    <t>㈜엔앤피</t>
    <phoneticPr fontId="1" type="noConversion"/>
  </si>
  <si>
    <t>이엘투엘㈜</t>
  </si>
  <si>
    <t>대광축산</t>
  </si>
  <si>
    <t>한성농장</t>
  </si>
  <si>
    <t>씨에프</t>
  </si>
  <si>
    <t>산내들농장</t>
    <phoneticPr fontId="1" type="noConversion"/>
  </si>
  <si>
    <t>포천시</t>
    <phoneticPr fontId="1" type="noConversion"/>
  </si>
  <si>
    <t>맑음농장</t>
    <phoneticPr fontId="1" type="noConversion"/>
  </si>
  <si>
    <t>만세교농장</t>
    <phoneticPr fontId="1" type="noConversion"/>
  </si>
  <si>
    <t>산마루농장</t>
    <phoneticPr fontId="1" type="noConversion"/>
  </si>
  <si>
    <t>㈜동광그린텍</t>
    <phoneticPr fontId="6" type="noConversion"/>
  </si>
  <si>
    <t>늘푸른농장</t>
    <phoneticPr fontId="6" type="noConversion"/>
  </si>
  <si>
    <t>중간가공후 위탁</t>
    <phoneticPr fontId="1" type="noConversion"/>
  </si>
  <si>
    <t>신호환경</t>
    <phoneticPr fontId="1" type="noConversion"/>
  </si>
  <si>
    <t>다경농장</t>
    <phoneticPr fontId="6" type="noConversion"/>
  </si>
  <si>
    <t>포천시</t>
  </si>
  <si>
    <t>유경농장</t>
  </si>
  <si>
    <t>의왕시</t>
    <phoneticPr fontId="1" type="noConversion"/>
  </si>
  <si>
    <t>의왕시 음식물자원화시설</t>
    <phoneticPr fontId="1" type="noConversion"/>
  </si>
  <si>
    <t>양평군</t>
    <phoneticPr fontId="1" type="noConversion"/>
  </si>
  <si>
    <t>청운환경</t>
    <phoneticPr fontId="1" type="noConversion"/>
  </si>
  <si>
    <t>여주시</t>
    <phoneticPr fontId="5" type="noConversion"/>
  </si>
  <si>
    <t>여주시 음식물자원화시설</t>
    <phoneticPr fontId="5" type="noConversion"/>
  </si>
  <si>
    <t>퇴비화</t>
    <phoneticPr fontId="5" type="noConversion"/>
  </si>
  <si>
    <t>신접농장</t>
    <phoneticPr fontId="6" type="noConversion"/>
  </si>
  <si>
    <t>누렁이농장</t>
    <phoneticPr fontId="6" type="noConversion"/>
  </si>
  <si>
    <t>대신농장</t>
    <phoneticPr fontId="6" type="noConversion"/>
  </si>
  <si>
    <t>두레농장</t>
    <phoneticPr fontId="6" type="noConversion"/>
  </si>
  <si>
    <t>미소농장</t>
    <phoneticPr fontId="6" type="noConversion"/>
  </si>
  <si>
    <t>미미축산</t>
    <phoneticPr fontId="6" type="noConversion"/>
  </si>
  <si>
    <t>원농장</t>
    <phoneticPr fontId="6" type="noConversion"/>
  </si>
  <si>
    <t>농업회사법인㈜태산스마트팜</t>
    <phoneticPr fontId="6" type="noConversion"/>
  </si>
  <si>
    <t>예랑농장</t>
    <phoneticPr fontId="6" type="noConversion"/>
  </si>
  <si>
    <t>가현농장</t>
    <phoneticPr fontId="6" type="noConversion"/>
  </si>
  <si>
    <t>진솔농장</t>
    <phoneticPr fontId="6" type="noConversion"/>
  </si>
  <si>
    <t>강천농장</t>
    <phoneticPr fontId="6" type="noConversion"/>
  </si>
  <si>
    <t>동두천시</t>
    <phoneticPr fontId="1" type="noConversion"/>
  </si>
  <si>
    <t>(주)부림텍</t>
    <phoneticPr fontId="1" type="noConversion"/>
  </si>
  <si>
    <t>가평군</t>
  </si>
  <si>
    <t>(주)맑음그린</t>
  </si>
  <si>
    <t>㈜에코누리</t>
  </si>
  <si>
    <t>가평군 생활폐기물 전처리시설</t>
  </si>
  <si>
    <t>3(퇴비화)</t>
  </si>
  <si>
    <t>화악농장</t>
  </si>
  <si>
    <t>경반축산</t>
  </si>
  <si>
    <t>예가네농장</t>
  </si>
  <si>
    <t>다현농장</t>
  </si>
  <si>
    <t>성민농장</t>
  </si>
  <si>
    <t>송정농장</t>
  </si>
  <si>
    <t>과천시</t>
    <phoneticPr fontId="1" type="noConversion"/>
  </si>
  <si>
    <t>과천시자원정화센터
(음식물류 폐기물 처리시설)</t>
    <phoneticPr fontId="1" type="noConversion"/>
  </si>
  <si>
    <t>건조후소각
(소각열생산)</t>
    <phoneticPr fontId="1" type="noConversion"/>
  </si>
  <si>
    <t>연천군</t>
  </si>
  <si>
    <t>(주)에이디피그린</t>
    <phoneticPr fontId="1" type="noConversion"/>
  </si>
  <si>
    <t>그린환경</t>
    <phoneticPr fontId="1" type="noConversion"/>
  </si>
  <si>
    <t>우리농산</t>
  </si>
  <si>
    <t>오봉산농원</t>
  </si>
  <si>
    <t>송원농장</t>
  </si>
  <si>
    <t>개인</t>
    <phoneticPr fontId="1" type="noConversion"/>
  </si>
  <si>
    <t>에봇농장</t>
  </si>
  <si>
    <t>성한농장</t>
  </si>
  <si>
    <t>동물농장</t>
  </si>
  <si>
    <t>부자농장</t>
  </si>
  <si>
    <t>송영농장</t>
  </si>
  <si>
    <t>골드농장</t>
  </si>
  <si>
    <t>춘천시</t>
    <phoneticPr fontId="1" type="noConversion"/>
  </si>
  <si>
    <t>춘천시음식물류폐기물처리시설</t>
    <phoneticPr fontId="1" type="noConversion"/>
  </si>
  <si>
    <t>기타</t>
    <phoneticPr fontId="1" type="noConversion"/>
  </si>
  <si>
    <t>원주시</t>
    <phoneticPr fontId="1" type="noConversion"/>
  </si>
  <si>
    <t>강원바이오에너지㈜</t>
    <phoneticPr fontId="1" type="noConversion"/>
  </si>
  <si>
    <t>샘골축산</t>
    <phoneticPr fontId="1" type="noConversion"/>
  </si>
  <si>
    <t>강릉시</t>
    <phoneticPr fontId="1" type="noConversion"/>
  </si>
  <si>
    <t>태광비료㈜</t>
    <phoneticPr fontId="1" type="noConversion"/>
  </si>
  <si>
    <t>동해시</t>
    <phoneticPr fontId="5" type="noConversion"/>
  </si>
  <si>
    <t>태양농장</t>
    <phoneticPr fontId="5" type="noConversion"/>
  </si>
  <si>
    <t>호기성퇴비화</t>
  </si>
  <si>
    <t>호기성퇴비화</t>
    <phoneticPr fontId="1" type="noConversion"/>
  </si>
  <si>
    <t>고성군</t>
    <phoneticPr fontId="1" type="noConversion"/>
  </si>
  <si>
    <t>청주시</t>
    <phoneticPr fontId="1" type="noConversion"/>
  </si>
  <si>
    <t>퇴비화(150톤)
사료화(20톤)</t>
    <phoneticPr fontId="1" type="noConversion"/>
  </si>
  <si>
    <t>청주시 유기성폐기물 
에너지화시설</t>
    <phoneticPr fontId="1" type="noConversion"/>
  </si>
  <si>
    <t>㈜그린웨이</t>
    <phoneticPr fontId="1" type="noConversion"/>
  </si>
  <si>
    <t>㈜윤앤마이클</t>
    <phoneticPr fontId="1" type="noConversion"/>
  </si>
  <si>
    <t>충주시</t>
    <phoneticPr fontId="5" type="noConversion"/>
  </si>
  <si>
    <t>충주 음식물바이오에너지센터</t>
    <phoneticPr fontId="5" type="noConversion"/>
  </si>
  <si>
    <t>바이오가스화</t>
    <phoneticPr fontId="5" type="noConversion"/>
  </si>
  <si>
    <t>제천시</t>
    <phoneticPr fontId="1" type="noConversion"/>
  </si>
  <si>
    <t>제천시자원관리센터</t>
    <phoneticPr fontId="1" type="noConversion"/>
  </si>
  <si>
    <t>음식물폐수 바이오가스화시설</t>
    <phoneticPr fontId="1" type="noConversion"/>
  </si>
  <si>
    <t>진천군</t>
    <phoneticPr fontId="1" type="noConversion"/>
  </si>
  <si>
    <t>진천군 음식물류폐기물공공처리시설</t>
    <phoneticPr fontId="1" type="noConversion"/>
  </si>
  <si>
    <t>괴산군</t>
    <phoneticPr fontId="1" type="noConversion"/>
  </si>
  <si>
    <t>㈜대원농산</t>
    <phoneticPr fontId="1" type="noConversion"/>
  </si>
  <si>
    <t>단양군</t>
  </si>
  <si>
    <t>단양군 폐기물종합처리장</t>
  </si>
  <si>
    <t>기타(감량화)</t>
  </si>
  <si>
    <t>천안시</t>
    <phoneticPr fontId="1" type="noConversion"/>
  </si>
  <si>
    <t>흰돌/음식물자원화시설</t>
    <phoneticPr fontId="1" type="noConversion"/>
  </si>
  <si>
    <t>천안시
서북구</t>
    <phoneticPr fontId="1" type="noConversion"/>
  </si>
  <si>
    <t>㈜청림/사료화시설</t>
    <phoneticPr fontId="1" type="noConversion"/>
  </si>
  <si>
    <t>공주시</t>
    <phoneticPr fontId="1" type="noConversion"/>
  </si>
  <si>
    <t>㈜대청환경산업</t>
    <phoneticPr fontId="1" type="noConversion"/>
  </si>
  <si>
    <t>보령시</t>
  </si>
  <si>
    <t>음식물자원화 시설</t>
  </si>
  <si>
    <t>아산시</t>
    <phoneticPr fontId="1" type="noConversion"/>
  </si>
  <si>
    <t>㈜그린아산</t>
    <phoneticPr fontId="1" type="noConversion"/>
  </si>
  <si>
    <t xml:space="preserve">㈜청광 </t>
    <phoneticPr fontId="1" type="noConversion"/>
  </si>
  <si>
    <t>서산시</t>
    <phoneticPr fontId="1" type="noConversion"/>
  </si>
  <si>
    <t>서산시 자원순환형 바이오가스화시설</t>
    <phoneticPr fontId="1" type="noConversion"/>
  </si>
  <si>
    <t>논산시</t>
  </si>
  <si>
    <t>중부자원화㈜</t>
  </si>
  <si>
    <t xml:space="preserve">논산계룡축산업협동조합
자연순환농업센터 </t>
  </si>
  <si>
    <t>당진시</t>
    <phoneticPr fontId="1" type="noConversion"/>
  </si>
  <si>
    <t>당진시 음식물류폐기물 자원화시설</t>
    <phoneticPr fontId="1" type="noConversion"/>
  </si>
  <si>
    <t>대생리클린㈜</t>
    <phoneticPr fontId="1" type="noConversion"/>
  </si>
  <si>
    <t>부여군</t>
    <phoneticPr fontId="5" type="noConversion"/>
  </si>
  <si>
    <t>장암농장</t>
    <phoneticPr fontId="5" type="noConversion"/>
  </si>
  <si>
    <t>1톤</t>
    <phoneticPr fontId="5" type="noConversion"/>
  </si>
  <si>
    <t>가축먹이</t>
    <phoneticPr fontId="1" type="noConversion"/>
  </si>
  <si>
    <t>힙송토종농장</t>
    <phoneticPr fontId="5" type="noConversion"/>
  </si>
  <si>
    <t>예주농장</t>
    <phoneticPr fontId="5" type="noConversion"/>
  </si>
  <si>
    <t>보라농장</t>
    <phoneticPr fontId="5" type="noConversion"/>
  </si>
  <si>
    <t>부여군</t>
    <phoneticPr fontId="1" type="noConversion"/>
  </si>
  <si>
    <t>양화농장</t>
    <phoneticPr fontId="1" type="noConversion"/>
  </si>
  <si>
    <t>1톤</t>
    <phoneticPr fontId="1" type="noConversion"/>
  </si>
  <si>
    <t>영일농장</t>
    <phoneticPr fontId="1" type="noConversion"/>
  </si>
  <si>
    <t>이덕성</t>
    <phoneticPr fontId="1" type="noConversion"/>
  </si>
  <si>
    <t>서천군</t>
    <phoneticPr fontId="1" type="noConversion"/>
  </si>
  <si>
    <t>중부자원화</t>
    <phoneticPr fontId="1" type="noConversion"/>
  </si>
  <si>
    <t>청양군</t>
    <phoneticPr fontId="1" type="noConversion"/>
  </si>
  <si>
    <t>청양군/음식물류폐기물 처리시설</t>
    <phoneticPr fontId="1" type="noConversion"/>
  </si>
  <si>
    <t>기타(건조감량화)</t>
    <phoneticPr fontId="1" type="noConversion"/>
  </si>
  <si>
    <t>홍성군</t>
    <phoneticPr fontId="1" type="noConversion"/>
  </si>
  <si>
    <t>농업회사법인㈜기반</t>
    <phoneticPr fontId="1" type="noConversion"/>
  </si>
  <si>
    <t>액비화</t>
    <phoneticPr fontId="1" type="noConversion"/>
  </si>
  <si>
    <t>예산군</t>
  </si>
  <si>
    <t>두비원</t>
  </si>
  <si>
    <t>태안군</t>
  </si>
  <si>
    <t>태안군환경관리센터</t>
  </si>
  <si>
    <t>건조감량화</t>
  </si>
  <si>
    <t>전주시</t>
  </si>
  <si>
    <t>전주리싸이클링에너지㈜</t>
  </si>
  <si>
    <t>군산시</t>
    <phoneticPr fontId="1" type="noConversion"/>
  </si>
  <si>
    <t>㈜금호엔비텍</t>
    <phoneticPr fontId="1" type="noConversion"/>
  </si>
  <si>
    <t>털보농장</t>
    <phoneticPr fontId="1" type="noConversion"/>
  </si>
  <si>
    <t>스마일농장</t>
    <phoneticPr fontId="1" type="noConversion"/>
  </si>
  <si>
    <t>행복농장</t>
    <phoneticPr fontId="1" type="noConversion"/>
  </si>
  <si>
    <t>금광농장</t>
    <phoneticPr fontId="1" type="noConversion"/>
  </si>
  <si>
    <t>성산농장</t>
    <phoneticPr fontId="1" type="noConversion"/>
  </si>
  <si>
    <t>익산시</t>
    <phoneticPr fontId="1" type="noConversion"/>
  </si>
  <si>
    <t>KC바이오자원㈜</t>
    <phoneticPr fontId="1" type="noConversion"/>
  </si>
  <si>
    <t>기타(건조)</t>
    <phoneticPr fontId="1" type="noConversion"/>
  </si>
  <si>
    <t>익산시</t>
  </si>
  <si>
    <t>가족농장</t>
  </si>
  <si>
    <t>월곡농장</t>
  </si>
  <si>
    <t>왕궁농장</t>
  </si>
  <si>
    <t>진달래 농장</t>
  </si>
  <si>
    <t>용산농장</t>
  </si>
  <si>
    <t>초심농장</t>
  </si>
  <si>
    <t>우경농원</t>
  </si>
  <si>
    <t>행운농장</t>
  </si>
  <si>
    <t>황등농장</t>
  </si>
  <si>
    <t>대선농장</t>
  </si>
  <si>
    <t>정읍시</t>
    <phoneticPr fontId="1" type="noConversion"/>
  </si>
  <si>
    <t>정읍자원화(주)</t>
    <phoneticPr fontId="1" type="noConversion"/>
  </si>
  <si>
    <t>농업회사법인
정읍유기질비료(주)</t>
    <phoneticPr fontId="1" type="noConversion"/>
  </si>
  <si>
    <t>농업회사법인
(유)친환경대현그린</t>
    <phoneticPr fontId="1" type="noConversion"/>
  </si>
  <si>
    <t>퇴비화,바이오가스화</t>
    <phoneticPr fontId="1" type="noConversion"/>
  </si>
  <si>
    <t>정읍정애영농조합법인</t>
    <phoneticPr fontId="1" type="noConversion"/>
  </si>
  <si>
    <t>남원시</t>
    <phoneticPr fontId="1" type="noConversion"/>
  </si>
  <si>
    <t>남원시음식물류페기물처리시설</t>
    <phoneticPr fontId="5" type="noConversion"/>
  </si>
  <si>
    <t>농업회사법인 비이테크</t>
    <phoneticPr fontId="5" type="noConversion"/>
  </si>
  <si>
    <t>김제시</t>
    <phoneticPr fontId="1" type="noConversion"/>
  </si>
  <si>
    <t>김제시 음식물류폐기물 자원화시설</t>
    <phoneticPr fontId="1" type="noConversion"/>
  </si>
  <si>
    <t>진안군</t>
    <phoneticPr fontId="1" type="noConversion"/>
  </si>
  <si>
    <t>농업회사법인 유한회사 이삭</t>
    <phoneticPr fontId="1" type="noConversion"/>
  </si>
  <si>
    <t>순창군</t>
    <phoneticPr fontId="1" type="noConversion"/>
  </si>
  <si>
    <t>왕대환</t>
    <phoneticPr fontId="1" type="noConversion"/>
  </si>
  <si>
    <t>기타(가축먹이)</t>
    <phoneticPr fontId="1" type="noConversion"/>
  </si>
  <si>
    <t>배정자</t>
    <phoneticPr fontId="1" type="noConversion"/>
  </si>
  <si>
    <t>김영복</t>
    <phoneticPr fontId="1" type="noConversion"/>
  </si>
  <si>
    <t>고창군</t>
    <phoneticPr fontId="1" type="noConversion"/>
  </si>
  <si>
    <t>고창군음식물류폐기물자원화시설</t>
    <phoneticPr fontId="1" type="noConversion"/>
  </si>
  <si>
    <t>부안군</t>
    <phoneticPr fontId="1" type="noConversion"/>
  </si>
  <si>
    <t>부안군 음식물자원화시설</t>
    <phoneticPr fontId="1" type="noConversion"/>
  </si>
  <si>
    <t>감량화(퇴비화)</t>
    <phoneticPr fontId="1" type="noConversion"/>
  </si>
  <si>
    <t>고인돌농원</t>
    <phoneticPr fontId="1" type="noConversion"/>
  </si>
  <si>
    <t>153농장</t>
    <phoneticPr fontId="1" type="noConversion"/>
  </si>
  <si>
    <t>삼광바이오텍</t>
    <phoneticPr fontId="1" type="noConversion"/>
  </si>
  <si>
    <t>목포시</t>
  </si>
  <si>
    <t>목포시 음식물류폐기물 자원화시설</t>
    <phoneticPr fontId="5" type="noConversion"/>
  </si>
  <si>
    <t>여수시</t>
    <phoneticPr fontId="1" type="noConversion"/>
  </si>
  <si>
    <t>여수시 음식물자원화시설</t>
    <phoneticPr fontId="1" type="noConversion"/>
  </si>
  <si>
    <t>순천시</t>
    <phoneticPr fontId="1" type="noConversion"/>
  </si>
  <si>
    <t>광양시</t>
  </si>
  <si>
    <t>광양시 음식물자원화시설</t>
  </si>
  <si>
    <t>담양군</t>
    <phoneticPr fontId="1" type="noConversion"/>
  </si>
  <si>
    <t>담양군 음식물류폐기물
공공처리시설</t>
    <phoneticPr fontId="1" type="noConversion"/>
  </si>
  <si>
    <t>5.기타(감량화,탈수)</t>
    <phoneticPr fontId="1" type="noConversion"/>
  </si>
  <si>
    <t>고흥군</t>
    <phoneticPr fontId="1" type="noConversion"/>
  </si>
  <si>
    <t>고흥군 폐기물 매립시설</t>
    <phoneticPr fontId="1" type="noConversion"/>
  </si>
  <si>
    <t>보성군</t>
    <phoneticPr fontId="1" type="noConversion"/>
  </si>
  <si>
    <t>농업회사법인 주식회사 디앤제이테크</t>
  </si>
  <si>
    <t>보성군 폐기물처리시설(전처리)</t>
    <phoneticPr fontId="1" type="noConversion"/>
  </si>
  <si>
    <t>화순군</t>
    <phoneticPr fontId="1" type="noConversion"/>
  </si>
  <si>
    <t>그린에코바이오㈜</t>
    <phoneticPr fontId="1" type="noConversion"/>
  </si>
  <si>
    <t>습식사료화, 감량화</t>
    <phoneticPr fontId="1" type="noConversion"/>
  </si>
  <si>
    <t>장흥군</t>
    <phoneticPr fontId="1" type="noConversion"/>
  </si>
  <si>
    <t>부억농장</t>
    <phoneticPr fontId="1" type="noConversion"/>
  </si>
  <si>
    <t>해남군</t>
    <phoneticPr fontId="1" type="noConversion"/>
  </si>
  <si>
    <t>해남군 음식물자원화시설</t>
    <phoneticPr fontId="1" type="noConversion"/>
  </si>
  <si>
    <t>퇴비화(건식)</t>
    <phoneticPr fontId="1" type="noConversion"/>
  </si>
  <si>
    <t>영암군</t>
    <phoneticPr fontId="1" type="noConversion"/>
  </si>
  <si>
    <t>(유)호남자원재생</t>
    <phoneticPr fontId="1" type="noConversion"/>
  </si>
  <si>
    <t>무안군</t>
    <phoneticPr fontId="1" type="noConversion"/>
  </si>
  <si>
    <t>호남축산영농조합법인</t>
    <phoneticPr fontId="5" type="noConversion"/>
  </si>
  <si>
    <t>함평군</t>
  </si>
  <si>
    <t>윤가네농강</t>
  </si>
  <si>
    <t>완도군</t>
    <phoneticPr fontId="1" type="noConversion"/>
  </si>
  <si>
    <t>완도군자원관리센터</t>
    <phoneticPr fontId="1" type="noConversion"/>
  </si>
  <si>
    <t>소각</t>
    <phoneticPr fontId="1" type="noConversion"/>
  </si>
  <si>
    <t>진도군</t>
    <phoneticPr fontId="1" type="noConversion"/>
  </si>
  <si>
    <t>환경관리센터</t>
    <phoneticPr fontId="1" type="noConversion"/>
  </si>
  <si>
    <t>20~24톤</t>
    <phoneticPr fontId="1" type="noConversion"/>
  </si>
  <si>
    <t>일반쓰레기와 음식물쓰레기
혼합배출 및 소각처리</t>
    <phoneticPr fontId="1" type="noConversion"/>
  </si>
  <si>
    <t>신안군</t>
  </si>
  <si>
    <t>신장축산</t>
  </si>
  <si>
    <t>분매축산</t>
  </si>
  <si>
    <t>압해축산</t>
  </si>
  <si>
    <t>맑은이</t>
  </si>
  <si>
    <t>경주시</t>
  </si>
  <si>
    <t>음식물자원화시설</t>
  </si>
  <si>
    <t>김천시</t>
  </si>
  <si>
    <t>김천시 음식물처리시설</t>
    <phoneticPr fontId="1" type="noConversion"/>
  </si>
  <si>
    <t>산발효조</t>
    <phoneticPr fontId="1" type="noConversion"/>
  </si>
  <si>
    <t>안동시</t>
  </si>
  <si>
    <t>구미시</t>
  </si>
  <si>
    <t>구미시 남은음식물
사료화시설</t>
    <phoneticPr fontId="1" type="noConversion"/>
  </si>
  <si>
    <t>사료화(습식, 건식)</t>
  </si>
  <si>
    <t>영천시</t>
    <phoneticPr fontId="1" type="noConversion"/>
  </si>
  <si>
    <t>유기성폐기물
광역에너지화시설</t>
    <phoneticPr fontId="1" type="noConversion"/>
  </si>
  <si>
    <t>상주시</t>
  </si>
  <si>
    <t>㈜파이닉스알앤디,
㈜청혜윰</t>
    <phoneticPr fontId="1" type="noConversion"/>
  </si>
  <si>
    <t>고령군</t>
  </si>
  <si>
    <t>원일환경</t>
  </si>
  <si>
    <t>사료화(습식), 퇴비화</t>
    <phoneticPr fontId="1" type="noConversion"/>
  </si>
  <si>
    <t>오케이산업</t>
  </si>
  <si>
    <t>제일산업</t>
  </si>
  <si>
    <t>성주군</t>
  </si>
  <si>
    <t>앞선환경</t>
  </si>
  <si>
    <t>칠곡군</t>
  </si>
  <si>
    <t>음식물류폐기물처리시설</t>
  </si>
  <si>
    <t>소각</t>
  </si>
  <si>
    <t>봉화군</t>
  </si>
  <si>
    <t>㈜동양그린바이오</t>
  </si>
  <si>
    <t>영농조합법인
봉화계분비료공장</t>
    <phoneticPr fontId="1" type="noConversion"/>
  </si>
  <si>
    <t>금봉양돈</t>
  </si>
  <si>
    <t>청량농장</t>
  </si>
  <si>
    <t>울진군</t>
  </si>
  <si>
    <t>울진군 
가축분뇨공공처리시설</t>
  </si>
  <si>
    <t>울릉군</t>
  </si>
  <si>
    <t>울릉군청 음식물류폐기물 공공처리시설
(위탁: 한라오엠에스 주식회사)</t>
    <phoneticPr fontId="1" type="noConversion"/>
  </si>
  <si>
    <t>창원시</t>
  </si>
  <si>
    <t>창원생활폐기물 재활용처리종합단지</t>
  </si>
  <si>
    <t>마산음식물류 폐기물 자원화처리장</t>
  </si>
  <si>
    <t>내서도매시장 음식물폐기물 처리시설</t>
  </si>
  <si>
    <t>팔용도매시장 음식물류폐기물 처리시설</t>
  </si>
  <si>
    <t>㈜태양비료</t>
  </si>
  <si>
    <t>진주시</t>
  </si>
  <si>
    <t>진주시 음식물류폐기물 공공처리시설</t>
  </si>
  <si>
    <t>3. 퇴비화</t>
  </si>
  <si>
    <t>허준농장</t>
  </si>
  <si>
    <t>2. 사료화(습식)</t>
  </si>
  <si>
    <t>푸른환경</t>
  </si>
  <si>
    <t>㈜청호산업</t>
  </si>
  <si>
    <t>퇴비,기타(탈수,파쇄)</t>
    <phoneticPr fontId="1" type="noConversion"/>
  </si>
  <si>
    <t>사천시</t>
    <phoneticPr fontId="1" type="noConversion"/>
  </si>
  <si>
    <t>음식물류폐기물 공공처리시설</t>
    <phoneticPr fontId="1" type="noConversion"/>
  </si>
  <si>
    <t>김해시</t>
    <phoneticPr fontId="1" type="noConversion"/>
  </si>
  <si>
    <t>㈜자연</t>
    <phoneticPr fontId="1" type="noConversion"/>
  </si>
  <si>
    <t>퇴비화(퇴비원료)</t>
    <phoneticPr fontId="1" type="noConversion"/>
  </si>
  <si>
    <t>㈜대한리싸이클</t>
    <phoneticPr fontId="1" type="noConversion"/>
  </si>
  <si>
    <t>㈜자연/음식물류폐기물 자원화처리시설</t>
    <phoneticPr fontId="1" type="noConversion"/>
  </si>
  <si>
    <t>밀양시</t>
  </si>
  <si>
    <t>제일비료</t>
    <phoneticPr fontId="1" type="noConversion"/>
  </si>
  <si>
    <t>청하농산</t>
    <phoneticPr fontId="1" type="noConversion"/>
  </si>
  <si>
    <t>부일축산</t>
    <phoneticPr fontId="1" type="noConversion"/>
  </si>
  <si>
    <t>거제시</t>
    <phoneticPr fontId="1" type="noConversion"/>
  </si>
  <si>
    <t>㈜벧엘기업</t>
    <phoneticPr fontId="1" type="noConversion"/>
  </si>
  <si>
    <t>옥토유기질비료영농조합</t>
    <phoneticPr fontId="1" type="noConversion"/>
  </si>
  <si>
    <t>거제시 음식물류폐기물
공공처리시설</t>
    <phoneticPr fontId="1" type="noConversion"/>
  </si>
  <si>
    <t>기타(감량화, 탈수, 파쇄 등)</t>
    <phoneticPr fontId="1" type="noConversion"/>
  </si>
  <si>
    <t>양산시</t>
    <phoneticPr fontId="1" type="noConversion"/>
  </si>
  <si>
    <t>양산시바이오가스화시설</t>
    <phoneticPr fontId="1" type="noConversion"/>
  </si>
  <si>
    <t>태양</t>
    <phoneticPr fontId="1" type="noConversion"/>
  </si>
  <si>
    <t>창녕군</t>
  </si>
  <si>
    <t>㈜이앤씨</t>
    <phoneticPr fontId="1" type="noConversion"/>
  </si>
  <si>
    <t>㈜MOA</t>
    <phoneticPr fontId="1" type="noConversion"/>
  </si>
  <si>
    <t>남해군</t>
    <phoneticPr fontId="1" type="noConversion"/>
  </si>
  <si>
    <t>㈜브이앤이/음식물류폐기물공공처리시설</t>
    <phoneticPr fontId="1" type="noConversion"/>
  </si>
  <si>
    <t>하동군</t>
    <phoneticPr fontId="1" type="noConversion"/>
  </si>
  <si>
    <t>비오투하동</t>
    <phoneticPr fontId="1" type="noConversion"/>
  </si>
  <si>
    <t>합천군</t>
    <phoneticPr fontId="1" type="noConversion"/>
  </si>
  <si>
    <t>형제영농조합법인</t>
    <phoneticPr fontId="1" type="noConversion"/>
  </si>
  <si>
    <t>제주시</t>
  </si>
  <si>
    <t>감량화
(퇴비원료)</t>
  </si>
  <si>
    <t>㈜이마트 신제주점</t>
  </si>
  <si>
    <t>기타</t>
  </si>
  <si>
    <t>㈜이마트 제주점</t>
  </si>
  <si>
    <t>서귀포시</t>
  </si>
  <si>
    <t>서귀포시 음식물자원화시설 1공장</t>
  </si>
  <si>
    <t>서귀포시 음식물자원화시설 2공장</t>
  </si>
  <si>
    <t>㈜이마트서귀포점</t>
  </si>
  <si>
    <t>금호리조트(주)</t>
  </si>
  <si>
    <t>㈜호텔신라제주호텔</t>
  </si>
  <si>
    <t>람정제주개발(주)</t>
  </si>
  <si>
    <t>㈜롯데호텔 롯데호텔제주</t>
  </si>
  <si>
    <t>서울</t>
    <phoneticPr fontId="1" type="noConversion"/>
  </si>
  <si>
    <t>부산</t>
    <phoneticPr fontId="1" type="noConversion"/>
  </si>
  <si>
    <t>대구</t>
    <phoneticPr fontId="1" type="noConversion"/>
  </si>
  <si>
    <t>대전</t>
    <phoneticPr fontId="1" type="noConversion"/>
  </si>
  <si>
    <t>광주</t>
    <phoneticPr fontId="1" type="noConversion"/>
  </si>
  <si>
    <t>세종시</t>
  </si>
  <si>
    <t>수질복원센터A</t>
  </si>
  <si>
    <t>기타(하수병합처리)</t>
  </si>
  <si>
    <t>장재축산</t>
  </si>
  <si>
    <t>가나안농장</t>
  </si>
  <si>
    <t>꼬마농장</t>
  </si>
  <si>
    <t>상방애견</t>
  </si>
  <si>
    <t>개인(장송순)</t>
  </si>
  <si>
    <t>임영열축사</t>
  </si>
  <si>
    <t>개인(이해원)</t>
  </si>
  <si>
    <t>대추농장</t>
  </si>
  <si>
    <t>넘어들농장</t>
  </si>
  <si>
    <t>건호농장</t>
  </si>
  <si>
    <t>울산</t>
    <phoneticPr fontId="1" type="noConversion"/>
  </si>
  <si>
    <t>세종</t>
    <phoneticPr fontId="1" type="noConversion"/>
  </si>
  <si>
    <t>경기</t>
    <phoneticPr fontId="1" type="noConversion"/>
  </si>
  <si>
    <t>강원</t>
    <phoneticPr fontId="1" type="noConversion"/>
  </si>
  <si>
    <t>충북</t>
    <phoneticPr fontId="1" type="noConversion"/>
  </si>
  <si>
    <t>충남</t>
    <phoneticPr fontId="1" type="noConversion"/>
  </si>
  <si>
    <t>전북</t>
    <phoneticPr fontId="1" type="noConversion"/>
  </si>
  <si>
    <t>전남</t>
    <phoneticPr fontId="1" type="noConversion"/>
  </si>
  <si>
    <t>경북</t>
    <phoneticPr fontId="1" type="noConversion"/>
  </si>
  <si>
    <t>경남</t>
    <phoneticPr fontId="1" type="noConversion"/>
  </si>
  <si>
    <t>제주</t>
    <phoneticPr fontId="1" type="noConversion"/>
  </si>
  <si>
    <t>연번</t>
    <phoneticPr fontId="1" type="noConversion"/>
  </si>
  <si>
    <t>㈜조원산업</t>
    <phoneticPr fontId="1" type="noConversion"/>
  </si>
  <si>
    <t>동두천시</t>
    <phoneticPr fontId="5" type="noConversion"/>
  </si>
  <si>
    <t>음식물류폐기물 자원화시설</t>
    <phoneticPr fontId="6" type="noConversion"/>
  </si>
  <si>
    <t>태백시</t>
    <phoneticPr fontId="5" type="noConversion"/>
  </si>
  <si>
    <t>음식물류폐기물자원화시설</t>
    <phoneticPr fontId="5" type="noConversion"/>
  </si>
  <si>
    <t>속초시</t>
    <phoneticPr fontId="5" type="noConversion"/>
  </si>
  <si>
    <t>음식물류 폐기물처리시설</t>
    <phoneticPr fontId="5" type="noConversion"/>
  </si>
  <si>
    <t>횡성군</t>
    <phoneticPr fontId="5" type="noConversion"/>
  </si>
  <si>
    <t>횡성군 음식물 처리시설</t>
    <phoneticPr fontId="5" type="noConversion"/>
  </si>
  <si>
    <t>에바다농장</t>
    <phoneticPr fontId="5" type="noConversion"/>
  </si>
  <si>
    <t>영월군</t>
    <phoneticPr fontId="5" type="noConversion"/>
  </si>
  <si>
    <t>음식물자원시설</t>
    <phoneticPr fontId="5" type="noConversion"/>
  </si>
  <si>
    <t>철원군</t>
    <phoneticPr fontId="5" type="noConversion"/>
  </si>
  <si>
    <t>대영영농조합법인</t>
    <phoneticPr fontId="5" type="noConversion"/>
  </si>
  <si>
    <t>환경자원사업소</t>
    <phoneticPr fontId="5" type="noConversion"/>
  </si>
  <si>
    <t>인제군</t>
    <phoneticPr fontId="5" type="noConversion"/>
  </si>
  <si>
    <t>인제군 음식물자원화시설</t>
    <phoneticPr fontId="5" type="noConversion"/>
  </si>
  <si>
    <t>고성군</t>
    <phoneticPr fontId="5" type="noConversion"/>
  </si>
  <si>
    <t>고성군농어촌폐기물종합처리시설</t>
    <phoneticPr fontId="5" type="noConversion"/>
  </si>
  <si>
    <t>청주시</t>
    <phoneticPr fontId="5" type="noConversion"/>
  </si>
  <si>
    <t>청주시 음식물류폐기물
자원화시설</t>
    <phoneticPr fontId="5" type="noConversion"/>
  </si>
  <si>
    <t>처리량(톤/일)</t>
    <phoneticPr fontId="1" type="noConversion"/>
  </si>
  <si>
    <t>바이오</t>
    <phoneticPr fontId="1" type="noConversion"/>
  </si>
  <si>
    <t>퇴비</t>
    <phoneticPr fontId="1" type="noConversion"/>
  </si>
  <si>
    <t>처리방법</t>
    <phoneticPr fontId="1" type="noConversion"/>
  </si>
  <si>
    <t>시설용량(톤/일)</t>
    <phoneticPr fontId="1" type="noConversion"/>
  </si>
  <si>
    <t>처리량(톤/년)</t>
    <phoneticPr fontId="1" type="noConversion"/>
  </si>
  <si>
    <t>서울시 동대문구 청계천로 563</t>
  </si>
  <si>
    <t>서울시 송파구 헌릉로 793</t>
  </si>
  <si>
    <t>도봉구 도봉로 969</t>
  </si>
  <si>
    <t>서울시 강동구 아리수로87가길 275</t>
  </si>
  <si>
    <t>경기도 고양시 덕양구 대덕로 426</t>
  </si>
  <si>
    <t>동래구 온천천남로 185</t>
    <phoneticPr fontId="1" type="noConversion"/>
  </si>
  <si>
    <t>강서구 생곡산단로 76</t>
    <phoneticPr fontId="1" type="noConversion"/>
  </si>
  <si>
    <t>해운대구 수영강변대로
626</t>
    <phoneticPr fontId="1" type="noConversion"/>
  </si>
  <si>
    <t>사상구 농산물시장로9</t>
    <phoneticPr fontId="1" type="noConversion"/>
  </si>
  <si>
    <t>강서구 녹산산단381로 12번길 8</t>
    <phoneticPr fontId="1" type="noConversion"/>
  </si>
  <si>
    <t>강서구 녹산산업북로 465</t>
    <phoneticPr fontId="1" type="noConversion"/>
  </si>
  <si>
    <t>기장군 정관읍 산단로 642</t>
    <phoneticPr fontId="1" type="noConversion"/>
  </si>
  <si>
    <t>기장군 정관읍 산단7로 92-34</t>
    <phoneticPr fontId="1" type="noConversion"/>
  </si>
  <si>
    <t>미추홀구 염전로 165번길 16</t>
    <phoneticPr fontId="1" type="noConversion"/>
  </si>
  <si>
    <t>연수구 인천신항대로 892번길 50</t>
    <phoneticPr fontId="1" type="noConversion"/>
  </si>
  <si>
    <t>남동구 앵고개로 488</t>
    <phoneticPr fontId="1" type="noConversion"/>
  </si>
  <si>
    <t>계양구 방축로91번길 45</t>
    <phoneticPr fontId="1" type="noConversion"/>
  </si>
  <si>
    <t>서구 로봇랜드로 249번길 38</t>
    <phoneticPr fontId="1" type="noConversion"/>
  </si>
  <si>
    <t>강화군 송해면 홍의길 177</t>
    <phoneticPr fontId="1" type="noConversion"/>
  </si>
  <si>
    <t>강화군 불은면 강화동로 726번길126</t>
    <phoneticPr fontId="1" type="noConversion"/>
  </si>
  <si>
    <t>인천시 옹진군 연평면 연평리 505-1</t>
    <phoneticPr fontId="1" type="noConversion"/>
  </si>
  <si>
    <t>인천시 옹진군 백령면 진촌리 2376</t>
    <phoneticPr fontId="1" type="noConversion"/>
  </si>
  <si>
    <t>인천시 옹진군 대청면 대청리 산16-26</t>
    <phoneticPr fontId="1" type="noConversion"/>
  </si>
  <si>
    <t>동구 신덕로2길 35(용계동)</t>
    <phoneticPr fontId="1" type="noConversion"/>
  </si>
  <si>
    <t>동구 신평로32길 86(신평동)</t>
    <phoneticPr fontId="1" type="noConversion"/>
  </si>
  <si>
    <t>동구 팔공로206길 85(백안동)</t>
    <phoneticPr fontId="1" type="noConversion"/>
  </si>
  <si>
    <t>서구 가르뱅이로10길 31</t>
    <phoneticPr fontId="1" type="noConversion"/>
  </si>
  <si>
    <t>북구 조야로2길 209</t>
    <phoneticPr fontId="1" type="noConversion"/>
  </si>
  <si>
    <t>달성군 논공읍 금포리 644</t>
    <phoneticPr fontId="1" type="noConversion"/>
  </si>
  <si>
    <t>달성군 논공읍 비슬로 371길 101</t>
    <phoneticPr fontId="1" type="noConversion"/>
  </si>
  <si>
    <t>대전 중구 단재로 378-36</t>
  </si>
  <si>
    <t>대전광역시 서구 우명길 733 (우명동)</t>
    <phoneticPr fontId="1" type="noConversion"/>
  </si>
  <si>
    <t>대전 유성구 불무로 186(금고동)</t>
  </si>
  <si>
    <t>대전 유성구 불무로 187(금고동)</t>
  </si>
  <si>
    <t>광산구 송대길 770-1(본덕동)</t>
    <phoneticPr fontId="1" type="noConversion"/>
  </si>
  <si>
    <t>서구 천변우하로 79-1(치평동)</t>
    <phoneticPr fontId="1" type="noConversion"/>
  </si>
  <si>
    <t>남구 산남로 676</t>
    <phoneticPr fontId="1" type="noConversion"/>
  </si>
  <si>
    <t>남구 용연로 360</t>
    <phoneticPr fontId="5" type="noConversion"/>
  </si>
  <si>
    <t>울주군 온산읍 당월로 118</t>
    <phoneticPr fontId="1" type="noConversion"/>
  </si>
  <si>
    <t>남구 용잠로 583-57</t>
    <phoneticPr fontId="1" type="noConversion"/>
  </si>
  <si>
    <t>울주군 삼동면 사촌신복로 367-21</t>
  </si>
  <si>
    <t>울주군 삼동면 암리2길 98</t>
  </si>
  <si>
    <t>세종특별자치시 금송로 612</t>
  </si>
  <si>
    <t>세종특별자치시 장군면 나무쟁이길 50</t>
  </si>
  <si>
    <t xml:space="preserve">세종특별자치시 장군면 대교리 456-5번지 </t>
  </si>
  <si>
    <t>세종특별자치시 전의면 안모산길 61(외2필지 (45-46번지))</t>
  </si>
  <si>
    <t>세종특별자치시 전의면 금반형길 229-14</t>
  </si>
  <si>
    <t>세종특별자치시 연동면 강변길 141-40</t>
  </si>
  <si>
    <t>세종특별자치시 전동면 하석곡길 117-20</t>
  </si>
  <si>
    <t xml:space="preserve">세종특별자치시 연기면 눌왕리 686번지 </t>
  </si>
  <si>
    <t>세종특별자치시 부강면 시목부강로 595-13</t>
  </si>
  <si>
    <t>세종특별자치시 연서면 봉암리 314-4</t>
  </si>
  <si>
    <t>세종특별자치시 부강면 노호길 39</t>
  </si>
  <si>
    <t>경기도 수원시 권선구 매송고색로804번길 432</t>
    <phoneticPr fontId="1" type="noConversion"/>
  </si>
  <si>
    <t>경기도 수원시 서수원로594번길 163(입북동)</t>
    <phoneticPr fontId="1" type="noConversion"/>
  </si>
  <si>
    <t>경기도 수원시 정조로 253-94(대황교동)</t>
    <phoneticPr fontId="1" type="noConversion"/>
  </si>
  <si>
    <t>경기도 고양시 통일로1031번길 412</t>
    <phoneticPr fontId="1" type="noConversion"/>
  </si>
  <si>
    <t>경기도 고양시 은마길63번길 25-16</t>
    <phoneticPr fontId="1" type="noConversion"/>
  </si>
  <si>
    <t>경기도 고양시 통일로 1161-97</t>
    <phoneticPr fontId="1" type="noConversion"/>
  </si>
  <si>
    <t>경기도 고양시 덕양구 고양대로 1804-46</t>
    <phoneticPr fontId="1" type="noConversion"/>
  </si>
  <si>
    <t>경기도 용인시 처인구 백암면 삼백로 267-21</t>
    <phoneticPr fontId="1" type="noConversion"/>
  </si>
  <si>
    <t>경기도 용인시 처인구 백암면 고안로51번길142-31</t>
    <phoneticPr fontId="1" type="noConversion"/>
  </si>
  <si>
    <t>경기도 용인시 처인구 백암면 고안로32번길 110</t>
    <phoneticPr fontId="1" type="noConversion"/>
  </si>
  <si>
    <t>경기도 성남시 탄천로 687</t>
    <phoneticPr fontId="1" type="noConversion"/>
  </si>
  <si>
    <t>경기도 부천시 벌말로 122</t>
    <phoneticPr fontId="1" type="noConversion"/>
  </si>
  <si>
    <t>경기도 안산시 단원구 해봉로 45</t>
    <phoneticPr fontId="1" type="noConversion"/>
  </si>
  <si>
    <t>경기도 화성시 동탄대로9길 76</t>
    <phoneticPr fontId="1" type="noConversion"/>
  </si>
  <si>
    <t>경기도 화성시 양감면 정문송산로93번길 75-7 (정문리)</t>
  </si>
  <si>
    <t>경기도 화성시 마도면 송정리 107-14</t>
    <phoneticPr fontId="1" type="noConversion"/>
  </si>
  <si>
    <t>경기도 화성시 신남동 1247-3</t>
    <phoneticPr fontId="1" type="noConversion"/>
  </si>
  <si>
    <t>경기도 화성시 남양읍 현대기아로 487번길 35-26</t>
    <phoneticPr fontId="1" type="noConversion"/>
  </si>
  <si>
    <t>경기도 화성시 남양읍 남양로 451번길 33-1</t>
    <phoneticPr fontId="1" type="noConversion"/>
  </si>
  <si>
    <t>경기도 화성시 마도면 마도서길 127번길 54-16</t>
    <phoneticPr fontId="1" type="noConversion"/>
  </si>
  <si>
    <t>경기도 화성시 반정동 263-4</t>
    <phoneticPr fontId="1" type="noConversion"/>
  </si>
  <si>
    <t>경기도 화성시 매송면 야목리 696</t>
    <phoneticPr fontId="1" type="noConversion"/>
  </si>
  <si>
    <t>경기도 화성시 남양동 963-1</t>
    <phoneticPr fontId="1" type="noConversion"/>
  </si>
  <si>
    <t>경기도 화성시 신남동 315-1</t>
    <phoneticPr fontId="1" type="noConversion"/>
  </si>
  <si>
    <t>경기도 화성시 장안면 사랑리 573-3외 3</t>
    <phoneticPr fontId="1" type="noConversion"/>
  </si>
  <si>
    <t>경기도 화성시 마도면 청원리 782-22외 1</t>
    <phoneticPr fontId="1" type="noConversion"/>
  </si>
  <si>
    <t>경기도 화성시 매송면 야목리 622-3</t>
    <phoneticPr fontId="1" type="noConversion"/>
  </si>
  <si>
    <t>경기도 화성시 매송면 숙곡리 530외 4</t>
    <phoneticPr fontId="1" type="noConversion"/>
  </si>
  <si>
    <t>경기도 화성시 신남동 1275-3</t>
    <phoneticPr fontId="1" type="noConversion"/>
  </si>
  <si>
    <t>경기도 남양주시 경강로 163번길 44</t>
    <phoneticPr fontId="1" type="noConversion"/>
  </si>
  <si>
    <t>경기도 남양주시 덕송3로 76</t>
    <phoneticPr fontId="1" type="noConversion"/>
  </si>
  <si>
    <t>경기도 남양주시 진접읍 내각리 33-1</t>
    <phoneticPr fontId="1" type="noConversion"/>
  </si>
  <si>
    <t>경기도 남양주시 수동면 입석1길 38-67</t>
    <phoneticPr fontId="1" type="noConversion"/>
  </si>
  <si>
    <t>경기도 안양시 만안구 박달로232(박달동)</t>
    <phoneticPr fontId="1" type="noConversion"/>
  </si>
  <si>
    <t>경기도 평택시 청북읍 청북중앙로 545-3</t>
    <phoneticPr fontId="1" type="noConversion"/>
  </si>
  <si>
    <t>경기도 평택시 오성면 청오로 255-7</t>
    <phoneticPr fontId="1" type="noConversion"/>
  </si>
  <si>
    <t>경기도 평택시 고덕면 도시지원 1길 91</t>
    <phoneticPr fontId="1" type="noConversion"/>
  </si>
  <si>
    <t>경기도 평택시 팽성읍 노와길 260</t>
    <phoneticPr fontId="1" type="noConversion"/>
  </si>
  <si>
    <t>경기도 평택시 고덕면 고덕북로 215-19</t>
    <phoneticPr fontId="1" type="noConversion"/>
  </si>
  <si>
    <t>경기도 평택시 진위면 송탄고가길 206</t>
    <phoneticPr fontId="1" type="noConversion"/>
  </si>
  <si>
    <t>경기도 평택시 청북면 청북로 436-20</t>
    <phoneticPr fontId="1" type="noConversion"/>
  </si>
  <si>
    <t>경기도 평택시 청북읍 청북중앙로 459-130</t>
    <phoneticPr fontId="1" type="noConversion"/>
  </si>
  <si>
    <t>경기도 평택시 포승읍 홍원농깨길 126-63</t>
    <phoneticPr fontId="1" type="noConversion"/>
  </si>
  <si>
    <t>경기도 시흥시 공단2대로 14</t>
    <phoneticPr fontId="1" type="noConversion"/>
  </si>
  <si>
    <t>경기도 시흥시 목감1길 30</t>
    <phoneticPr fontId="1" type="noConversion"/>
  </si>
  <si>
    <t>경기도 파주시 통일로1089-100</t>
  </si>
  <si>
    <t>경기도 파주시 가람로150번길 41-34</t>
  </si>
  <si>
    <t>경기도 파주시 법원읍 화합로 265</t>
    <phoneticPr fontId="1" type="noConversion"/>
  </si>
  <si>
    <t>경기도 파주시 광탄면 마장리 298번지</t>
  </si>
  <si>
    <t>경기도 파주시 적성면 어삼로182번길 320</t>
  </si>
  <si>
    <t>경기도 파주시 적성면 아랫배우니길 37-36</t>
  </si>
  <si>
    <t>경기도 파주시 적성면 율곡로2663번길 126</t>
  </si>
  <si>
    <t>경기도 파주시 광탄면 영장리 193번지</t>
  </si>
  <si>
    <t>경기도 파주시 적성면 어삼로182번길 246</t>
    <phoneticPr fontId="5" type="noConversion"/>
  </si>
  <si>
    <t>경기도 파주시 적성면 어유지리 29 외 1필지(29-3)</t>
    <phoneticPr fontId="1" type="noConversion"/>
  </si>
  <si>
    <t>경기도 의정부시 호국로 1778-56</t>
    <phoneticPr fontId="1" type="noConversion"/>
  </si>
  <si>
    <t>경기도 김포시 김포한강4로 419-37</t>
    <phoneticPr fontId="1" type="noConversion"/>
  </si>
  <si>
    <t>경기도 김포시 대곶면 대곶로382번길 115</t>
    <phoneticPr fontId="1" type="noConversion"/>
  </si>
  <si>
    <t>경기도 김포시 대곶면 율생중앙로52번길 100-47</t>
    <phoneticPr fontId="1" type="noConversion"/>
  </si>
  <si>
    <t>경기도 김포시 대곶면 대곶북로305번길 167</t>
    <phoneticPr fontId="1" type="noConversion"/>
  </si>
  <si>
    <t>경기도 김포시 대곶면 약암로 598-50</t>
  </si>
  <si>
    <t>경기도 김포시 대곶면 대곶로 162-116</t>
  </si>
  <si>
    <t>경기도 김포시 통진읍 귀전로56번길 174-32</t>
  </si>
  <si>
    <t>경기도 김포시 하성면 하성로 633-172</t>
  </si>
  <si>
    <t>경기도 김포시 월곶면 고정로 84-45</t>
  </si>
  <si>
    <t>경기도 김포시 대곶면 율생리 46-13</t>
  </si>
  <si>
    <t>경기도 광주시 곤지암읍 수양리 423</t>
    <phoneticPr fontId="1" type="noConversion"/>
  </si>
  <si>
    <t>하남시 미사대로 710</t>
    <phoneticPr fontId="1" type="noConversion"/>
  </si>
  <si>
    <t>경기도 오산시 오산천로 3-35</t>
    <phoneticPr fontId="1" type="noConversion"/>
  </si>
  <si>
    <t>경기도 양주시 남면 감악산로 63-62</t>
    <phoneticPr fontId="1" type="noConversion"/>
  </si>
  <si>
    <t>경기도 양주시 광적면 부흥로910번길 106</t>
    <phoneticPr fontId="1" type="noConversion"/>
  </si>
  <si>
    <t>경기도 양주시 은현면 은현로56번길 422</t>
  </si>
  <si>
    <t>경기도 양주시 은면면 운하로99번길 132-36</t>
  </si>
  <si>
    <t>경기도 양주시 칠봉산로254번길 57-10</t>
  </si>
  <si>
    <t>경기도 양주시 은현면 그루고개로 143번길 368</t>
    <phoneticPr fontId="5" type="noConversion"/>
  </si>
  <si>
    <t>경기도 양주시 남면 화합로610번길 30-315</t>
    <phoneticPr fontId="5" type="noConversion"/>
  </si>
  <si>
    <t>경기도 양주시 남면 현석로785번길 123-34</t>
    <phoneticPr fontId="5" type="noConversion"/>
  </si>
  <si>
    <t>경기도 양주시 은현면 운하로 433번길 219</t>
    <phoneticPr fontId="5" type="noConversion"/>
  </si>
  <si>
    <t>경기도 이천시 설성면 설가로 81-94</t>
    <phoneticPr fontId="1" type="noConversion"/>
  </si>
  <si>
    <t>경기도 이천시 모가면 사실로 660-48</t>
    <phoneticPr fontId="1" type="noConversion"/>
  </si>
  <si>
    <t>경기도 이천시 율면 주래본죽로 469-19</t>
    <phoneticPr fontId="1" type="noConversion"/>
  </si>
  <si>
    <t>경기도 이천시 모가면 어농리 444-24</t>
    <phoneticPr fontId="1" type="noConversion"/>
  </si>
  <si>
    <t>경기도 이천시 설성면 진상미로531번길 241</t>
    <phoneticPr fontId="1" type="noConversion"/>
  </si>
  <si>
    <t>경기도 이천시 설성면 설장로102번길 105-21</t>
    <phoneticPr fontId="1" type="noConversion"/>
  </si>
  <si>
    <t>경기도 이천시 대월면 다솔로238번길 140-6</t>
    <phoneticPr fontId="1" type="noConversion"/>
  </si>
  <si>
    <t>경기도 이천시 마장면 마도로223번길 464-29</t>
    <phoneticPr fontId="1" type="noConversion"/>
  </si>
  <si>
    <t>경기도 이천시 설성면 설장로102번길 141</t>
    <phoneticPr fontId="1" type="noConversion"/>
  </si>
  <si>
    <t>경기도 이천시 설성면 장능리 197</t>
    <phoneticPr fontId="1" type="noConversion"/>
  </si>
  <si>
    <t>경기도 이천시 설성면 진상미로497번길 253-100</t>
    <phoneticPr fontId="1" type="noConversion"/>
  </si>
  <si>
    <t>경기도 이천시 설성면 설장로102번길 182</t>
    <phoneticPr fontId="1" type="noConversion"/>
  </si>
  <si>
    <t>경기도 이천시 모가면 사실로 792-5</t>
    <phoneticPr fontId="1" type="noConversion"/>
  </si>
  <si>
    <t>경기도 이천시 부발읍 수정리 343</t>
    <phoneticPr fontId="1" type="noConversion"/>
  </si>
  <si>
    <t>경기도 이천시 설성면 설성로569번길 26-58</t>
    <phoneticPr fontId="1" type="noConversion"/>
  </si>
  <si>
    <t>경기도 이천시 설성면 설가로 340-27</t>
    <phoneticPr fontId="1" type="noConversion"/>
  </si>
  <si>
    <t>경기도 이천시 모가면 대월로28번길 205</t>
    <phoneticPr fontId="1" type="noConversion"/>
  </si>
  <si>
    <t>경기도 이천시 율면 주래본죽로612번길 175-59</t>
    <phoneticPr fontId="1" type="noConversion"/>
  </si>
  <si>
    <t>경기도 이천시 설성면 설장로122번길 283</t>
    <phoneticPr fontId="1" type="noConversion"/>
  </si>
  <si>
    <t>경기도 이천시 부발읍 황무로1833번길 511</t>
    <phoneticPr fontId="1" type="noConversion"/>
  </si>
  <si>
    <t>경기도 이천시 설성면 수산리 454-1</t>
    <phoneticPr fontId="1" type="noConversion"/>
  </si>
  <si>
    <t>경기도 이천시 율면 금율로862번길 231-260</t>
    <phoneticPr fontId="1" type="noConversion"/>
  </si>
  <si>
    <t>경기도 이천시 설성면 행죽리 828-8</t>
    <phoneticPr fontId="1" type="noConversion"/>
  </si>
  <si>
    <t>경기도 이천시 대월면 대월로667번길 94-103</t>
    <phoneticPr fontId="1" type="noConversion"/>
  </si>
  <si>
    <t>경기도 이천시 대월면 다솔로 177-30</t>
    <phoneticPr fontId="1" type="noConversion"/>
  </si>
  <si>
    <t>경기도 이천시 대월면 도리리 175</t>
    <phoneticPr fontId="1" type="noConversion"/>
  </si>
  <si>
    <t>경기도 이천시 부발읍 고백리 239-1</t>
    <phoneticPr fontId="1" type="noConversion"/>
  </si>
  <si>
    <t>경기도 이천시 마장면 작촌리 321-4</t>
    <phoneticPr fontId="1" type="noConversion"/>
  </si>
  <si>
    <t>경기도 이천시 설성면 송계리 873</t>
    <phoneticPr fontId="1" type="noConversion"/>
  </si>
  <si>
    <t>경기도 이천시 율면 고당리 13-38</t>
    <phoneticPr fontId="1" type="noConversion"/>
  </si>
  <si>
    <t>경기도 이천시 설성면 설장로122번길 234-15</t>
    <phoneticPr fontId="1" type="noConversion"/>
  </si>
  <si>
    <t>경기도 이천시 설성면 신필리 342-4</t>
    <phoneticPr fontId="1" type="noConversion"/>
  </si>
  <si>
    <t>경기도 이천시 율면 신추리 656-5</t>
    <phoneticPr fontId="1" type="noConversion"/>
  </si>
  <si>
    <t>경기도 안성시 미양면 구례골길 78</t>
    <phoneticPr fontId="5" type="noConversion"/>
  </si>
  <si>
    <t>경기도 안성시 보개면 내방상삼로 231-33</t>
    <phoneticPr fontId="1" type="noConversion"/>
  </si>
  <si>
    <t>경기도 안성시 대덕면 신령로 213-26</t>
    <phoneticPr fontId="1" type="noConversion"/>
  </si>
  <si>
    <t>경기도 안성시 삼죽면 밤고개길 79-146</t>
    <phoneticPr fontId="1" type="noConversion"/>
  </si>
  <si>
    <t>경기도 안성시 보개면 보개원삼로 474-68</t>
    <phoneticPr fontId="1" type="noConversion"/>
  </si>
  <si>
    <t>경기도 안성시 원곡면 삼봉로 788-6</t>
    <phoneticPr fontId="1" type="noConversion"/>
  </si>
  <si>
    <t>경기도 안성시 삼죽면 삼백로 167</t>
    <phoneticPr fontId="1" type="noConversion"/>
  </si>
  <si>
    <t>경기도 안성시 원곡면 행골길 216-61</t>
    <phoneticPr fontId="1" type="noConversion"/>
  </si>
  <si>
    <t>경기도 안성시 죽산면 걸미로 766-29</t>
    <phoneticPr fontId="1" type="noConversion"/>
  </si>
  <si>
    <t>경기도 안성시 대덕면 신촌길 4-210</t>
    <phoneticPr fontId="1" type="noConversion"/>
  </si>
  <si>
    <t>경기도 포천시 이동면 도평리 374-6,374-8</t>
    <phoneticPr fontId="1" type="noConversion"/>
  </si>
  <si>
    <t>경기도 포천시 신북면 만세교리 81,88-1,85-2,86-1</t>
    <phoneticPr fontId="1" type="noConversion"/>
  </si>
  <si>
    <t>경기도 포천시 일동면 화대리 37외 6필지</t>
    <phoneticPr fontId="1" type="noConversion"/>
  </si>
  <si>
    <t>경기도 포천시 영중면 영송리 495-1</t>
    <phoneticPr fontId="1" type="noConversion"/>
  </si>
  <si>
    <t>경기도 포천시 영북면 자일리 492-3,4</t>
    <phoneticPr fontId="1" type="noConversion"/>
  </si>
  <si>
    <t>경기도 포천시 창수면 주원리 55-10,80-3</t>
    <phoneticPr fontId="1" type="noConversion"/>
  </si>
  <si>
    <t>경기도 포천시 창수면 오가리 342-3</t>
    <phoneticPr fontId="1" type="noConversion"/>
  </si>
  <si>
    <t>경기도 포천시 영북면 자일리 690-1</t>
    <phoneticPr fontId="1" type="noConversion"/>
  </si>
  <si>
    <t>경기도 포천시 영북면 방골길 382</t>
    <phoneticPr fontId="1" type="noConversion"/>
  </si>
  <si>
    <t>경기도 의왕시 가나무로 20</t>
    <phoneticPr fontId="1" type="noConversion"/>
  </si>
  <si>
    <t>경기도 양평군 청운면 이실길 46-11</t>
    <phoneticPr fontId="1" type="noConversion"/>
  </si>
  <si>
    <t>경기도 여주시 점동면 장여로 1381-60</t>
    <phoneticPr fontId="5" type="noConversion"/>
  </si>
  <si>
    <t>경기도 여주시 북내면 여강로 200-29</t>
    <phoneticPr fontId="6" type="noConversion"/>
  </si>
  <si>
    <t>경기도 여주시 강천면 웃설만이길 122</t>
    <phoneticPr fontId="6" type="noConversion"/>
  </si>
  <si>
    <t>경기도 여주시 가남읍 댓절길 63-39</t>
    <phoneticPr fontId="6" type="noConversion"/>
  </si>
  <si>
    <t>경기도 여주시 가남읍 대신리길 99-95</t>
    <phoneticPr fontId="6" type="noConversion"/>
  </si>
  <si>
    <t>경기도 여주시 가남읍 연대리 418</t>
    <phoneticPr fontId="6" type="noConversion"/>
  </si>
  <si>
    <t>경기도 여주시 강천면 마감로 298</t>
    <phoneticPr fontId="6" type="noConversion"/>
  </si>
  <si>
    <t>경기도 여주시 강천면 설경주길 139-42</t>
    <phoneticPr fontId="6" type="noConversion"/>
  </si>
  <si>
    <t>경기도 여주시 점곡길 84-1</t>
    <phoneticPr fontId="6" type="noConversion"/>
  </si>
  <si>
    <t>경기도 여주시 가남읍 삼군리 206-1</t>
    <phoneticPr fontId="6" type="noConversion"/>
  </si>
  <si>
    <t>경기도 여주시 가남읍 여주남로 855-90</t>
    <phoneticPr fontId="6" type="noConversion"/>
  </si>
  <si>
    <t>경기도 여주시 가남읍 양화로 110-44</t>
    <phoneticPr fontId="6" type="noConversion"/>
  </si>
  <si>
    <t>경기도 여주시 강천면 적금리길 83-54</t>
    <phoneticPr fontId="6" type="noConversion"/>
  </si>
  <si>
    <t>동두천시 봉동로 27</t>
    <phoneticPr fontId="6" type="noConversion"/>
  </si>
  <si>
    <t>동두천시 삼육사로 536-25</t>
    <phoneticPr fontId="1" type="noConversion"/>
  </si>
  <si>
    <t>가평군 상면 봉수로 137-103</t>
  </si>
  <si>
    <t>가평군 상면 봉수로 40-49</t>
  </si>
  <si>
    <t>경기도 가평군 가평읍 경춘로 1639-50</t>
  </si>
  <si>
    <t>경기도 가평군 북면 화악산로 557</t>
    <phoneticPr fontId="1" type="noConversion"/>
  </si>
  <si>
    <t>경기도 가평군 가평읍 경반안로 161</t>
    <phoneticPr fontId="1" type="noConversion"/>
  </si>
  <si>
    <t>경기도 가평군 설악면 엄소속골길 43-72</t>
    <phoneticPr fontId="1" type="noConversion"/>
  </si>
  <si>
    <t>경기도 가평군 상면 청군로 1407-329</t>
    <phoneticPr fontId="1" type="noConversion"/>
  </si>
  <si>
    <t>경기도 가평군 조종면 명지산로 222</t>
    <phoneticPr fontId="1" type="noConversion"/>
  </si>
  <si>
    <t>경기도 가평군 가평읍 연갈길 155</t>
    <phoneticPr fontId="1" type="noConversion"/>
  </si>
  <si>
    <t>경기도 과천시 구리안로 177</t>
    <phoneticPr fontId="1" type="noConversion"/>
  </si>
  <si>
    <t>경기도 연천군 전곡읍 양연로 488</t>
    <phoneticPr fontId="1" type="noConversion"/>
  </si>
  <si>
    <t>경기도 연천군 미산면 마유로 143번길 139-30</t>
    <phoneticPr fontId="1" type="noConversion"/>
  </si>
  <si>
    <t>경기도 연천군 연천읍 현문로44번길 30-51</t>
    <phoneticPr fontId="1" type="noConversion"/>
  </si>
  <si>
    <t>경기도 연천군 연천읍 현문로 248</t>
    <phoneticPr fontId="1" type="noConversion"/>
  </si>
  <si>
    <t>경기도 연천군 청산면 청창로 320번길 224</t>
    <phoneticPr fontId="1" type="noConversion"/>
  </si>
  <si>
    <t>경기도 연천군 청산면 대전리 5</t>
    <phoneticPr fontId="1" type="noConversion"/>
  </si>
  <si>
    <t>경기도 연천군 청산면 초성리 363-2</t>
    <phoneticPr fontId="1" type="noConversion"/>
  </si>
  <si>
    <t>경기도 연천군 왕징면 동중리 219-1</t>
    <phoneticPr fontId="1" type="noConversion"/>
  </si>
  <si>
    <t>경기도 연천군 연천읍 상리 715</t>
    <phoneticPr fontId="1" type="noConversion"/>
  </si>
  <si>
    <t>경기도 연천군 연천읍 상리 698</t>
    <phoneticPr fontId="1" type="noConversion"/>
  </si>
  <si>
    <t>경기도 연천군 미산면 동이리 229</t>
    <phoneticPr fontId="1" type="noConversion"/>
  </si>
  <si>
    <t>경기도 연천군 미산면 동이리 274-1</t>
    <phoneticPr fontId="1" type="noConversion"/>
  </si>
  <si>
    <t>경기도 연천군 군남면 왕림리 87-1</t>
    <phoneticPr fontId="1" type="noConversion"/>
  </si>
  <si>
    <t>경기도 연천군 연천읍 와초리 328,329</t>
    <phoneticPr fontId="1" type="noConversion"/>
  </si>
  <si>
    <t>경기도 연천군 왕징면 무등리 362</t>
    <phoneticPr fontId="1" type="noConversion"/>
  </si>
  <si>
    <t>경기도 연천군 미산면 백석리 714-2</t>
    <phoneticPr fontId="1" type="noConversion"/>
  </si>
  <si>
    <t>경기도 연천군 미산면 백석리 830-2,-3</t>
    <phoneticPr fontId="1" type="noConversion"/>
  </si>
  <si>
    <t>경기도 연천군 신서면 대광리 615</t>
    <phoneticPr fontId="1" type="noConversion"/>
  </si>
  <si>
    <t>경기도 연천군 연천읍 와초리 342-4</t>
    <phoneticPr fontId="1" type="noConversion"/>
  </si>
  <si>
    <t>춘천시 영서로 2473(근화동)</t>
    <phoneticPr fontId="1" type="noConversion"/>
  </si>
  <si>
    <t>원주시 저금어지길 458</t>
    <phoneticPr fontId="1" type="noConversion"/>
  </si>
  <si>
    <t>원주시 광학로 123-63</t>
    <phoneticPr fontId="1" type="noConversion"/>
  </si>
  <si>
    <t>강릉시 율곡로 467</t>
    <phoneticPr fontId="1" type="noConversion"/>
  </si>
  <si>
    <t>동해시 느릅재길 217-1</t>
    <phoneticPr fontId="5" type="noConversion"/>
  </si>
  <si>
    <t>강원도태백시용정길307</t>
    <phoneticPr fontId="5" type="noConversion"/>
  </si>
  <si>
    <t>강원도 속초시 대포동 해오름로 99</t>
    <phoneticPr fontId="5" type="noConversion"/>
  </si>
  <si>
    <t>강원도 횡성군 횡성읍 학오로 89</t>
    <phoneticPr fontId="5" type="noConversion"/>
  </si>
  <si>
    <t>강원도 횡성군 공근면 공근리 13-1</t>
    <phoneticPr fontId="5" type="noConversion"/>
  </si>
  <si>
    <t>영월군 북면 영월로 1339-43</t>
    <phoneticPr fontId="5" type="noConversion"/>
  </si>
  <si>
    <t>강원도 철원군 갈말읍 호국로 4552</t>
    <phoneticPr fontId="5" type="noConversion"/>
  </si>
  <si>
    <t>강원도 철원군 철원읍 독서당깅 305</t>
    <phoneticPr fontId="5" type="noConversion"/>
  </si>
  <si>
    <t>강원도 인제군 북면 금강로 221</t>
    <phoneticPr fontId="5" type="noConversion"/>
  </si>
  <si>
    <t>고성군 죽왕면 짱고개길 256</t>
    <phoneticPr fontId="5" type="noConversion"/>
  </si>
  <si>
    <t>청주시 흥덕구 미호로 521번길
103(신대동)</t>
    <phoneticPr fontId="5" type="noConversion"/>
  </si>
  <si>
    <t>청주시 흥덕구 미호로 521번길
103(신대동)</t>
    <phoneticPr fontId="1" type="noConversion"/>
  </si>
  <si>
    <t>충북청주시 흥덕구 옥산면 환희길166</t>
    <phoneticPr fontId="1" type="noConversion"/>
  </si>
  <si>
    <t>청주시 청원구 북이면 광암1길 68-24</t>
    <phoneticPr fontId="1" type="noConversion"/>
  </si>
  <si>
    <t>충주시 벌터3길 12</t>
    <phoneticPr fontId="5" type="noConversion"/>
  </si>
  <si>
    <t>제천시 북부로 1860</t>
    <phoneticPr fontId="1" type="noConversion"/>
  </si>
  <si>
    <t>제천시 북부로 1861</t>
  </si>
  <si>
    <t>충북 진천군 문백면 초평로 386-112</t>
    <phoneticPr fontId="1" type="noConversion"/>
  </si>
  <si>
    <t>괴산군 청안면 질마로 164</t>
    <phoneticPr fontId="1" type="noConversion"/>
  </si>
  <si>
    <t>단양군 매포읍 삼봉로 793-2</t>
  </si>
  <si>
    <t>천안시 서북구 백석공단1로 97-21</t>
    <phoneticPr fontId="1" type="noConversion"/>
  </si>
  <si>
    <t>충청남도 천안시 서북구
백석공단1로 153</t>
    <phoneticPr fontId="1" type="noConversion"/>
  </si>
  <si>
    <t>공주시 의당면 의당길 248-10</t>
    <phoneticPr fontId="1" type="noConversion"/>
  </si>
  <si>
    <t>보령시 해안로 543</t>
  </si>
  <si>
    <t>아산시 둔포면 송용리 273-1</t>
    <phoneticPr fontId="1" type="noConversion"/>
  </si>
  <si>
    <t>아산시 인주면 아산만로 1386-20</t>
    <phoneticPr fontId="1" type="noConversion"/>
  </si>
  <si>
    <t>서산시 양대11로 55-32</t>
    <phoneticPr fontId="1" type="noConversion"/>
  </si>
  <si>
    <t>충남 논산시 은진면 버들길 94.</t>
  </si>
  <si>
    <t>논산시 채운면 계백로499번길 52-109</t>
  </si>
  <si>
    <t>당진시 송산면 석문방조제로 525</t>
    <phoneticPr fontId="1" type="noConversion"/>
  </si>
  <si>
    <t>당진시 대호지면 충장로 139</t>
    <phoneticPr fontId="1" type="noConversion"/>
  </si>
  <si>
    <t>장암면 남성로882번길 78-22</t>
    <phoneticPr fontId="5" type="noConversion"/>
  </si>
  <si>
    <t>규암면 합성서로 17</t>
    <phoneticPr fontId="5" type="noConversion"/>
  </si>
  <si>
    <t>장암면 위덕로445번길 47</t>
    <phoneticPr fontId="5" type="noConversion"/>
  </si>
  <si>
    <t>내산면 산저로 111-42</t>
    <phoneticPr fontId="5" type="noConversion"/>
  </si>
  <si>
    <t>양화면 벽용리 546</t>
    <phoneticPr fontId="1" type="noConversion"/>
  </si>
  <si>
    <t>내산면 삽티로 716-13</t>
    <phoneticPr fontId="1" type="noConversion"/>
  </si>
  <si>
    <t>규암면 흥수로 786-12</t>
    <phoneticPr fontId="1" type="noConversion"/>
  </si>
  <si>
    <t>서천군 마서면 원송로 189</t>
    <phoneticPr fontId="1" type="noConversion"/>
  </si>
  <si>
    <t>충청남도 청양군 청양읍 충절로 1012-66</t>
    <phoneticPr fontId="1" type="noConversion"/>
  </si>
  <si>
    <t>은하면 홍남서로886번길230</t>
    <phoneticPr fontId="1" type="noConversion"/>
  </si>
  <si>
    <t>예산군 덕산면 남은들로 167-25</t>
  </si>
  <si>
    <t>태안군태안읍삭선길354</t>
  </si>
  <si>
    <t>전주시 완산구 삼산길 51-24</t>
  </si>
  <si>
    <t>군산시 대야면 석화들길 185</t>
    <phoneticPr fontId="1" type="noConversion"/>
  </si>
  <si>
    <t>군산시 개정면 아산리 385</t>
    <phoneticPr fontId="1" type="noConversion"/>
  </si>
  <si>
    <t>군산시 성산면 도암리  산47</t>
    <phoneticPr fontId="1" type="noConversion"/>
  </si>
  <si>
    <t>군산시 나포면 나포리 365-2</t>
    <phoneticPr fontId="1" type="noConversion"/>
  </si>
  <si>
    <t>군산시 회현면 금광리 855-1</t>
    <phoneticPr fontId="1" type="noConversion"/>
  </si>
  <si>
    <t>군산시 성산면 여방리 504</t>
    <phoneticPr fontId="1" type="noConversion"/>
  </si>
  <si>
    <t>익산시 하나로 48-26(금강동)</t>
    <phoneticPr fontId="1" type="noConversion"/>
  </si>
  <si>
    <t>익산시 용동면 화배리 451-1</t>
  </si>
  <si>
    <t>익산시 여산면 두여리 428-14</t>
  </si>
  <si>
    <t>익산시 왕궁면 온수리 18-82</t>
  </si>
  <si>
    <t>익산시 여산면 원수리 1031</t>
  </si>
  <si>
    <t>익산시 황등면 황성로 147</t>
  </si>
  <si>
    <t>익산시 황등면 구자리 15-23외 3필지</t>
  </si>
  <si>
    <t>익산시 함열읍 용왕길 58-45</t>
  </si>
  <si>
    <t>익산시 황등면 율촌리 277-11</t>
  </si>
  <si>
    <t>익산시 함열읍 용지1길 93</t>
  </si>
  <si>
    <t>익산시 황등면 율촌리 782-30</t>
  </si>
  <si>
    <t>익산시 삼기면 갈메1길 77-46</t>
  </si>
  <si>
    <t>정읍시 가곡길 67-57</t>
    <phoneticPr fontId="1" type="noConversion"/>
  </si>
  <si>
    <t>정읍시 신태인읍 신태인북길 585</t>
    <phoneticPr fontId="1" type="noConversion"/>
  </si>
  <si>
    <t>정읍시 이평면 궁동길 241-19</t>
    <phoneticPr fontId="1" type="noConversion"/>
  </si>
  <si>
    <t>남원시 요천로 1036-207</t>
    <phoneticPr fontId="5" type="noConversion"/>
  </si>
  <si>
    <t>남원시 대강면 섬진로 1200-27</t>
    <phoneticPr fontId="5" type="noConversion"/>
  </si>
  <si>
    <t>전북 김제시 석교1길 135, (복죽동)</t>
    <phoneticPr fontId="1" type="noConversion"/>
  </si>
  <si>
    <t>진안군 부귀면 오복1길 27-3</t>
    <phoneticPr fontId="1" type="noConversion"/>
  </si>
  <si>
    <t>순창군 쌍치면 옥산리 53</t>
    <phoneticPr fontId="1" type="noConversion"/>
  </si>
  <si>
    <t>순창군 쌍치면 종곡리 102</t>
    <phoneticPr fontId="1" type="noConversion"/>
  </si>
  <si>
    <t>순창군 쌍치면 옥산리 835</t>
    <phoneticPr fontId="1" type="noConversion"/>
  </si>
  <si>
    <t>고창군 아산면 인천강변로 201-95</t>
    <phoneticPr fontId="1" type="noConversion"/>
  </si>
  <si>
    <t>부안군 줄포면 분탕골로 215-34</t>
    <phoneticPr fontId="1" type="noConversion"/>
  </si>
  <si>
    <t>부안군 상서면 고인돌로 163-14</t>
    <phoneticPr fontId="1" type="noConversion"/>
  </si>
  <si>
    <t>부안군 행안면 간재로 193</t>
    <phoneticPr fontId="1" type="noConversion"/>
  </si>
  <si>
    <t>부안군 부안읍 덕림로 36-14</t>
    <phoneticPr fontId="1" type="noConversion"/>
  </si>
  <si>
    <t>목포시 대양로 241-41(대양동)</t>
    <phoneticPr fontId="5" type="noConversion"/>
  </si>
  <si>
    <t>여수시 진달래길 310-142(월내동)</t>
    <phoneticPr fontId="1" type="noConversion"/>
  </si>
  <si>
    <t>순천시 해룡면 홍내교길222</t>
    <phoneticPr fontId="1" type="noConversion"/>
  </si>
  <si>
    <t>광양시 직동 2길 113</t>
  </si>
  <si>
    <t>전남 담양군 담양읍 강쟁리 1449-2</t>
    <phoneticPr fontId="1" type="noConversion"/>
  </si>
  <si>
    <t>전남 고흥군 고흥읍 
봉동주공길 76-47</t>
  </si>
  <si>
    <t>보성군 조성면 득량만길 243</t>
  </si>
  <si>
    <t>보성군 미력면 덕림리 780</t>
    <phoneticPr fontId="1" type="noConversion"/>
  </si>
  <si>
    <t>화순읍 서당길 73</t>
    <phoneticPr fontId="1" type="noConversion"/>
  </si>
  <si>
    <t>장흥군 관산읍 칠관로 989</t>
    <phoneticPr fontId="1" type="noConversion"/>
  </si>
  <si>
    <t>해남군 해남읍 호교길 73-265</t>
    <phoneticPr fontId="1" type="noConversion"/>
  </si>
  <si>
    <t>영암군 시종면 신학로 53-69</t>
    <phoneticPr fontId="1" type="noConversion"/>
  </si>
  <si>
    <t>전남 무안군 일로읍 사교길 29-45</t>
  </si>
  <si>
    <t>해보면 상곡리 1120-1외 2필지</t>
  </si>
  <si>
    <t>완도군 완도읍 망석리 산1</t>
    <phoneticPr fontId="1" type="noConversion"/>
  </si>
  <si>
    <t>진도군 군내면 한의길 115</t>
    <phoneticPr fontId="1" type="noConversion"/>
  </si>
  <si>
    <t>신안군 압해읍 신장리 307번지</t>
  </si>
  <si>
    <t>신안군 압해읍 압해로 676-36</t>
  </si>
  <si>
    <t>신안군 압해읍 가룡리 3-5</t>
  </si>
  <si>
    <t>압해읍 무학길 149(75)</t>
  </si>
  <si>
    <t>경주시 경감로 466-266</t>
  </si>
  <si>
    <t>김천시 대광동 850번지</t>
  </si>
  <si>
    <t>안동시 풍산읍 풍산단호로 153</t>
  </si>
  <si>
    <t>칠곡군 석적읍 3공단1로 62-6</t>
  </si>
  <si>
    <t>영천시 금호읍 칠백로 713</t>
    <phoneticPr fontId="1" type="noConversion"/>
  </si>
  <si>
    <t>상주시 낙동면 장천2길 177</t>
  </si>
  <si>
    <t>고령군 다산면 월암길 65-13</t>
    <phoneticPr fontId="1" type="noConversion"/>
  </si>
  <si>
    <t>고령군 다산면 다산산단로 54-54</t>
    <phoneticPr fontId="1" type="noConversion"/>
  </si>
  <si>
    <t>고령군 성산면 지리골길 31</t>
    <phoneticPr fontId="1" type="noConversion"/>
  </si>
  <si>
    <t>성주군 선남면 용신리 643-3</t>
  </si>
  <si>
    <t>칠곡군 왜관읍 강변대로 888</t>
  </si>
  <si>
    <t>봉화군 봉화읍 의상로 538-8</t>
    <phoneticPr fontId="1" type="noConversion"/>
  </si>
  <si>
    <t>봉화군 봉화읍 문단1길 475</t>
    <phoneticPr fontId="1" type="noConversion"/>
  </si>
  <si>
    <t>봉화군 봉성면 금봉리 595번지</t>
    <phoneticPr fontId="1" type="noConversion"/>
  </si>
  <si>
    <t>봉화군 상운면 운계리 242번지 외 3필지(240,241-1,242-1)</t>
    <phoneticPr fontId="1" type="noConversion"/>
  </si>
  <si>
    <t>울진군 근남면 엑스포로 197
(수산리 198-1)</t>
    <phoneticPr fontId="1" type="noConversion"/>
  </si>
  <si>
    <t>울릉군 서면 남서리 592번지 일원</t>
    <phoneticPr fontId="1" type="noConversion"/>
  </si>
  <si>
    <t>창원시 성산구 창곡로 
108번길 8</t>
  </si>
  <si>
    <t>창원시 마산회원구 내서읍 
수곡로 21-21</t>
  </si>
  <si>
    <t>창원시 마산회원구 내서읍 
유통단지로33</t>
  </si>
  <si>
    <t>창원시 의창구 차상로 18번길 45
(농산물도매시장)</t>
  </si>
  <si>
    <t>창원시 의창구 동읍 무점길71-23</t>
  </si>
  <si>
    <t>진주시 내동면 유수길75번길 63</t>
  </si>
  <si>
    <t>진주시 대곡면 유곡로 230</t>
  </si>
  <si>
    <t>진주시 이반성면 오봉산로880번길 94</t>
  </si>
  <si>
    <t>진주시 남강로 1689 (초전동)</t>
  </si>
  <si>
    <t>사천시 환경길 55</t>
    <phoneticPr fontId="1" type="noConversion"/>
  </si>
  <si>
    <t>김해시 생림면 나전로137번길 6</t>
    <phoneticPr fontId="1" type="noConversion"/>
  </si>
  <si>
    <t>김해시 진영읍 본산1로56번길 42</t>
    <phoneticPr fontId="1" type="noConversion"/>
  </si>
  <si>
    <t>김해시 진영읍 김해대로 832-68</t>
    <phoneticPr fontId="1" type="noConversion"/>
  </si>
  <si>
    <t>밀양시 상남면 조음로 30-105</t>
  </si>
  <si>
    <t>밀양시 무안면 무안로 330</t>
  </si>
  <si>
    <t>밀양시 상남면 상남인산길 55-8</t>
  </si>
  <si>
    <t>거제시 사등면 피솔길 98</t>
    <phoneticPr fontId="1" type="noConversion"/>
  </si>
  <si>
    <t>거제시 사등면 지석로 163</t>
    <phoneticPr fontId="1" type="noConversion"/>
  </si>
  <si>
    <t>거제시 연초면 한내8길 95</t>
    <phoneticPr fontId="1" type="noConversion"/>
  </si>
  <si>
    <t>경남 양산시 유산공단10길 111</t>
    <phoneticPr fontId="1" type="noConversion"/>
  </si>
  <si>
    <t>경남 양산시 상북면 오룡길 153-57</t>
    <phoneticPr fontId="1" type="noConversion"/>
  </si>
  <si>
    <t>창녕군 대지면 학성세거리길 270</t>
    <phoneticPr fontId="1" type="noConversion"/>
  </si>
  <si>
    <t>경남 고성군 구만면 영회로 2019-53</t>
    <phoneticPr fontId="1" type="noConversion"/>
  </si>
  <si>
    <t>남해군 남해읍 에코파크길65-10</t>
    <phoneticPr fontId="1" type="noConversion"/>
  </si>
  <si>
    <t>경상남도 하동군 고전면 늘봉길 306</t>
    <phoneticPr fontId="1" type="noConversion"/>
  </si>
  <si>
    <t>합천군 초곡3길 62</t>
    <phoneticPr fontId="1" type="noConversion"/>
  </si>
  <si>
    <t>제주시 송이길 226</t>
  </si>
  <si>
    <t>제주시 1100로 3348</t>
  </si>
  <si>
    <r>
      <t>제주시 탑동로</t>
    </r>
    <r>
      <rPr>
        <sz val="11"/>
        <color rgb="FF000000"/>
        <rFont val="맑은 고딕"/>
        <family val="3"/>
        <charset val="129"/>
      </rPr>
      <t xml:space="preserve"> 38</t>
    </r>
  </si>
  <si>
    <t>서귀포시 색달동 산8-2</t>
  </si>
  <si>
    <t>서귀포시 일주동로 9209</t>
  </si>
  <si>
    <t>서귀포시 남원읍 태위로 522-12</t>
  </si>
  <si>
    <t>서귀포시 중문관광로72번길 75</t>
  </si>
  <si>
    <t>서귀포시 신화역사로 304번길 139-3</t>
  </si>
  <si>
    <t>서귀포시 중문관광로72번길 35</t>
  </si>
  <si>
    <t>소재지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</si>
</sst>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%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name val="돋움"/>
      <family val="3"/>
      <charset val="129"/>
    </font>
    <font>
      <sz val="20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4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0" xfId="0" applyNumberFormat="1" applyFont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13">
    <cellStyle name="쉼표 [0] 2" xfId="2" xr:uid="{C929559C-1C37-4B19-974C-63CD467FFEF8}"/>
    <cellStyle name="쉼표 [0] 2 2" xfId="11" xr:uid="{00000000-0005-0000-0000-000002000000}"/>
    <cellStyle name="쉼표 [0] 2 3" xfId="7" xr:uid="{00000000-0005-0000-0000-000001000000}"/>
    <cellStyle name="쉼표 [0] 3" xfId="6" xr:uid="{00000000-0005-0000-0000-000003000000}"/>
    <cellStyle name="쉼표 [0] 3 2" xfId="8" xr:uid="{00000000-0005-0000-0000-000004000000}"/>
    <cellStyle name="쉼표 [0] 3 2 2" xfId="12" xr:uid="{00000000-0005-0000-0000-000005000000}"/>
    <cellStyle name="쉼표 [0] 3 3" xfId="10" xr:uid="{00000000-0005-0000-0000-000006000000}"/>
    <cellStyle name="쉼표 [0] 4" xfId="9" xr:uid="{00000000-0005-0000-0000-000007000000}"/>
    <cellStyle name="쉼표 [0] 5" xfId="5" xr:uid="{00000000-0005-0000-0000-000033000000}"/>
    <cellStyle name="표준" xfId="0" builtinId="0"/>
    <cellStyle name="표준 2" xfId="4" xr:uid="{F0D9E0A7-6399-4F6F-B82C-AD9C7C612DFC}"/>
    <cellStyle name="표준 3" xfId="1" xr:uid="{6A57DB47-7D43-44C8-AAD5-01049099F688}"/>
    <cellStyle name="표준 4" xfId="3" xr:uid="{AD312BB4-6DD5-494B-8F87-9643131E13BD}"/>
  </cellStyles>
  <dxfs count="0"/>
  <tableStyles count="0" defaultTableStyle="TableStyleMedium2" defaultPivotStyle="PivotStyleLight16"/>
  <colors>
    <mruColors>
      <color rgb="FFCCFFCC"/>
      <color rgb="FFCCECFF"/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DD46-F290-46C9-95B3-430716790E66}">
  <sheetPr>
    <pageSetUpPr fitToPage="1"/>
  </sheetPr>
  <dimension ref="A2:J400"/>
  <sheetViews>
    <sheetView tabSelected="1" zoomScale="85" zoomScaleNormal="85" workbookViewId="0">
      <pane ySplit="6" topLeftCell="A7" activePane="bottomLeft" state="frozen"/>
      <selection pane="bottomLeft" activeCell="D9" sqref="D9"/>
    </sheetView>
  </sheetViews>
  <sheetFormatPr defaultRowHeight="16.5" x14ac:dyDescent="0.3"/>
  <cols>
    <col min="1" max="1" width="9" style="2"/>
    <col min="2" max="3" width="8.5" style="2" customWidth="1"/>
    <col min="4" max="5" width="36.875" style="2" customWidth="1"/>
    <col min="6" max="6" width="7.625" style="2" customWidth="1"/>
    <col min="7" max="7" width="7.75" style="2" customWidth="1"/>
    <col min="8" max="8" width="18.875" style="2" customWidth="1"/>
    <col min="9" max="10" width="11.75" style="2" customWidth="1"/>
    <col min="11" max="16384" width="9" style="2"/>
  </cols>
  <sheetData>
    <row r="2" spans="1:10" ht="31.5" x14ac:dyDescent="0.3">
      <c r="C2" s="3" t="s">
        <v>5</v>
      </c>
      <c r="I2" s="1"/>
    </row>
    <row r="4" spans="1:10" x14ac:dyDescent="0.3">
      <c r="J4" s="7"/>
    </row>
    <row r="5" spans="1:10" s="4" customFormat="1" ht="27" customHeight="1" x14ac:dyDescent="0.3">
      <c r="A5" s="8" t="s">
        <v>607</v>
      </c>
      <c r="B5" s="8" t="s">
        <v>0</v>
      </c>
      <c r="C5" s="8" t="s">
        <v>1</v>
      </c>
      <c r="D5" s="8" t="s">
        <v>2</v>
      </c>
      <c r="E5" s="8" t="s">
        <v>1017</v>
      </c>
      <c r="F5" s="8" t="s">
        <v>3</v>
      </c>
      <c r="G5" s="8" t="s">
        <v>633</v>
      </c>
      <c r="H5" s="8" t="s">
        <v>632</v>
      </c>
      <c r="I5" s="8" t="s">
        <v>634</v>
      </c>
      <c r="J5" s="8" t="s">
        <v>629</v>
      </c>
    </row>
    <row r="6" spans="1:10" s="5" customFormat="1" ht="24.75" customHeight="1" x14ac:dyDescent="0.3">
      <c r="A6" s="6"/>
      <c r="B6" s="6"/>
      <c r="C6" s="6"/>
      <c r="D6" s="6">
        <f>COUNTA(D7:D400)</f>
        <v>394</v>
      </c>
      <c r="E6" s="6"/>
      <c r="F6" s="6"/>
      <c r="G6" s="6">
        <f>SUM(G7:G400)</f>
        <v>22787.594000000008</v>
      </c>
      <c r="H6" s="6"/>
      <c r="I6" s="6">
        <f>SUM(I7:I400)</f>
        <v>4681554.2110000001</v>
      </c>
      <c r="J6" s="6">
        <f>I6/365</f>
        <v>12826.175920547945</v>
      </c>
    </row>
    <row r="7" spans="1:10" s="5" customFormat="1" ht="24.75" customHeight="1" x14ac:dyDescent="0.3">
      <c r="A7" s="6">
        <v>1</v>
      </c>
      <c r="B7" s="6" t="s">
        <v>578</v>
      </c>
      <c r="C7" s="6" t="s">
        <v>10</v>
      </c>
      <c r="D7" s="6" t="s">
        <v>11</v>
      </c>
      <c r="E7" s="6" t="s">
        <v>635</v>
      </c>
      <c r="F7" s="6" t="s">
        <v>12</v>
      </c>
      <c r="G7" s="6">
        <v>98</v>
      </c>
      <c r="H7" s="6" t="s">
        <v>13</v>
      </c>
      <c r="I7" s="6">
        <v>29243</v>
      </c>
      <c r="J7" s="6">
        <f t="shared" ref="J7:J22" si="0">I7/365</f>
        <v>80.117808219178087</v>
      </c>
    </row>
    <row r="8" spans="1:10" s="5" customFormat="1" ht="24.75" customHeight="1" x14ac:dyDescent="0.3">
      <c r="A8" s="6">
        <v>2</v>
      </c>
      <c r="B8" s="6" t="s">
        <v>578</v>
      </c>
      <c r="C8" s="6" t="s">
        <v>14</v>
      </c>
      <c r="D8" s="6" t="s">
        <v>15</v>
      </c>
      <c r="E8" s="6" t="s">
        <v>636</v>
      </c>
      <c r="F8" s="6" t="s">
        <v>12</v>
      </c>
      <c r="G8" s="6">
        <v>515</v>
      </c>
      <c r="H8" s="6" t="s">
        <v>16</v>
      </c>
      <c r="I8" s="6">
        <v>108422</v>
      </c>
      <c r="J8" s="6">
        <f>I8/365</f>
        <v>297.04657534246576</v>
      </c>
    </row>
    <row r="9" spans="1:10" s="5" customFormat="1" ht="24.75" customHeight="1" x14ac:dyDescent="0.3">
      <c r="A9" s="6">
        <v>3</v>
      </c>
      <c r="B9" s="6" t="s">
        <v>578</v>
      </c>
      <c r="C9" s="6" t="s">
        <v>17</v>
      </c>
      <c r="D9" s="6" t="s">
        <v>18</v>
      </c>
      <c r="E9" s="6" t="s">
        <v>637</v>
      </c>
      <c r="F9" s="6" t="s">
        <v>12</v>
      </c>
      <c r="G9" s="6">
        <v>150</v>
      </c>
      <c r="H9" s="6" t="s">
        <v>16</v>
      </c>
      <c r="I9" s="6">
        <v>23320</v>
      </c>
      <c r="J9" s="6">
        <f t="shared" si="0"/>
        <v>63.890410958904113</v>
      </c>
    </row>
    <row r="10" spans="1:10" s="5" customFormat="1" ht="24.75" customHeight="1" x14ac:dyDescent="0.3">
      <c r="A10" s="6">
        <v>4</v>
      </c>
      <c r="B10" s="6" t="s">
        <v>578</v>
      </c>
      <c r="C10" s="6" t="s">
        <v>19</v>
      </c>
      <c r="D10" s="6" t="s">
        <v>20</v>
      </c>
      <c r="E10" s="6" t="s">
        <v>638</v>
      </c>
      <c r="F10" s="6" t="s">
        <v>12</v>
      </c>
      <c r="G10" s="6">
        <v>360</v>
      </c>
      <c r="H10" s="6" t="s">
        <v>16</v>
      </c>
      <c r="I10" s="6">
        <v>65249</v>
      </c>
      <c r="J10" s="6">
        <f t="shared" si="0"/>
        <v>178.76438356164383</v>
      </c>
    </row>
    <row r="11" spans="1:10" s="5" customFormat="1" ht="24.75" customHeight="1" x14ac:dyDescent="0.3">
      <c r="A11" s="6">
        <v>5</v>
      </c>
      <c r="B11" s="6" t="s">
        <v>578</v>
      </c>
      <c r="C11" s="6" t="s">
        <v>21</v>
      </c>
      <c r="D11" s="6" t="s">
        <v>22</v>
      </c>
      <c r="E11" s="6" t="s">
        <v>639</v>
      </c>
      <c r="F11" s="6" t="s">
        <v>12</v>
      </c>
      <c r="G11" s="6">
        <v>300</v>
      </c>
      <c r="H11" s="6" t="s">
        <v>23</v>
      </c>
      <c r="I11" s="6">
        <v>0</v>
      </c>
      <c r="J11" s="6">
        <f t="shared" si="0"/>
        <v>0</v>
      </c>
    </row>
    <row r="12" spans="1:10" s="5" customFormat="1" ht="24.75" customHeight="1" x14ac:dyDescent="0.3">
      <c r="A12" s="6">
        <v>6</v>
      </c>
      <c r="B12" s="6" t="s">
        <v>579</v>
      </c>
      <c r="C12" s="6" t="s">
        <v>24</v>
      </c>
      <c r="D12" s="6" t="s">
        <v>25</v>
      </c>
      <c r="E12" s="6" t="s">
        <v>640</v>
      </c>
      <c r="F12" s="6" t="s">
        <v>6</v>
      </c>
      <c r="G12" s="6">
        <v>120</v>
      </c>
      <c r="H12" s="6" t="s">
        <v>26</v>
      </c>
      <c r="I12" s="6">
        <v>28816</v>
      </c>
      <c r="J12" s="6">
        <f t="shared" si="0"/>
        <v>78.947945205479456</v>
      </c>
    </row>
    <row r="13" spans="1:10" s="5" customFormat="1" ht="24.75" customHeight="1" x14ac:dyDescent="0.3">
      <c r="A13" s="6">
        <v>7</v>
      </c>
      <c r="B13" s="6" t="s">
        <v>579</v>
      </c>
      <c r="C13" s="6" t="s">
        <v>27</v>
      </c>
      <c r="D13" s="6" t="s">
        <v>28</v>
      </c>
      <c r="E13" s="6" t="s">
        <v>641</v>
      </c>
      <c r="F13" s="6" t="s">
        <v>6</v>
      </c>
      <c r="G13" s="6">
        <v>200</v>
      </c>
      <c r="H13" s="6" t="s">
        <v>13</v>
      </c>
      <c r="I13" s="6">
        <v>34943.300000000003</v>
      </c>
      <c r="J13" s="6">
        <f t="shared" si="0"/>
        <v>95.735068493150692</v>
      </c>
    </row>
    <row r="14" spans="1:10" s="5" customFormat="1" ht="24.75" customHeight="1" x14ac:dyDescent="0.3">
      <c r="A14" s="6">
        <v>8</v>
      </c>
      <c r="B14" s="6" t="s">
        <v>579</v>
      </c>
      <c r="C14" s="6" t="s">
        <v>29</v>
      </c>
      <c r="D14" s="6" t="s">
        <v>30</v>
      </c>
      <c r="E14" s="6" t="s">
        <v>642</v>
      </c>
      <c r="F14" s="6" t="s">
        <v>6</v>
      </c>
      <c r="G14" s="6">
        <v>80</v>
      </c>
      <c r="H14" s="6" t="s">
        <v>31</v>
      </c>
      <c r="I14" s="6">
        <v>8130</v>
      </c>
      <c r="J14" s="6">
        <f t="shared" si="0"/>
        <v>22.273972602739725</v>
      </c>
    </row>
    <row r="15" spans="1:10" s="5" customFormat="1" ht="24.75" customHeight="1" x14ac:dyDescent="0.3">
      <c r="A15" s="6">
        <v>9</v>
      </c>
      <c r="B15" s="6" t="s">
        <v>579</v>
      </c>
      <c r="C15" s="6" t="s">
        <v>32</v>
      </c>
      <c r="D15" s="6" t="s">
        <v>33</v>
      </c>
      <c r="E15" s="6" t="s">
        <v>643</v>
      </c>
      <c r="F15" s="6" t="s">
        <v>8</v>
      </c>
      <c r="G15" s="6">
        <v>64</v>
      </c>
      <c r="H15" s="6" t="s">
        <v>31</v>
      </c>
      <c r="I15" s="6">
        <v>8600</v>
      </c>
      <c r="J15" s="6">
        <f t="shared" si="0"/>
        <v>23.561643835616437</v>
      </c>
    </row>
    <row r="16" spans="1:10" s="5" customFormat="1" ht="24.75" customHeight="1" x14ac:dyDescent="0.3">
      <c r="A16" s="6">
        <v>10</v>
      </c>
      <c r="B16" s="6" t="s">
        <v>579</v>
      </c>
      <c r="C16" s="6" t="s">
        <v>27</v>
      </c>
      <c r="D16" s="6" t="s">
        <v>34</v>
      </c>
      <c r="E16" s="6" t="s">
        <v>644</v>
      </c>
      <c r="F16" s="6" t="s">
        <v>8</v>
      </c>
      <c r="G16" s="6">
        <v>250</v>
      </c>
      <c r="H16" s="6" t="s">
        <v>35</v>
      </c>
      <c r="I16" s="6">
        <v>44708.31</v>
      </c>
      <c r="J16" s="6">
        <f t="shared" si="0"/>
        <v>122.4885205479452</v>
      </c>
    </row>
    <row r="17" spans="1:10" s="5" customFormat="1" ht="24.75" customHeight="1" x14ac:dyDescent="0.3">
      <c r="A17" s="6">
        <v>11</v>
      </c>
      <c r="B17" s="6" t="s">
        <v>579</v>
      </c>
      <c r="C17" s="6" t="s">
        <v>27</v>
      </c>
      <c r="D17" s="6" t="s">
        <v>36</v>
      </c>
      <c r="E17" s="6" t="s">
        <v>645</v>
      </c>
      <c r="F17" s="6" t="s">
        <v>8</v>
      </c>
      <c r="G17" s="6">
        <v>210</v>
      </c>
      <c r="H17" s="6" t="s">
        <v>37</v>
      </c>
      <c r="I17" s="6">
        <v>48209.53</v>
      </c>
      <c r="J17" s="6">
        <f t="shared" si="0"/>
        <v>132.08090410958903</v>
      </c>
    </row>
    <row r="18" spans="1:10" s="5" customFormat="1" ht="24.75" customHeight="1" x14ac:dyDescent="0.3">
      <c r="A18" s="6">
        <v>12</v>
      </c>
      <c r="B18" s="6" t="s">
        <v>579</v>
      </c>
      <c r="C18" s="6" t="s">
        <v>38</v>
      </c>
      <c r="D18" s="6" t="s">
        <v>39</v>
      </c>
      <c r="E18" s="6" t="s">
        <v>646</v>
      </c>
      <c r="F18" s="6" t="s">
        <v>8</v>
      </c>
      <c r="G18" s="6">
        <v>200</v>
      </c>
      <c r="H18" s="6" t="s">
        <v>31</v>
      </c>
      <c r="I18" s="6">
        <v>49125.03</v>
      </c>
      <c r="J18" s="6">
        <f t="shared" si="0"/>
        <v>134.58912328767124</v>
      </c>
    </row>
    <row r="19" spans="1:10" s="5" customFormat="1" ht="24.75" customHeight="1" x14ac:dyDescent="0.3">
      <c r="A19" s="6">
        <v>13</v>
      </c>
      <c r="B19" s="6" t="s">
        <v>579</v>
      </c>
      <c r="C19" s="6" t="s">
        <v>38</v>
      </c>
      <c r="D19" s="6" t="s">
        <v>40</v>
      </c>
      <c r="E19" s="9" t="s">
        <v>647</v>
      </c>
      <c r="F19" s="6" t="s">
        <v>8</v>
      </c>
      <c r="G19" s="6">
        <v>81</v>
      </c>
      <c r="H19" s="6" t="s">
        <v>7</v>
      </c>
      <c r="I19" s="6">
        <v>20898.260000000002</v>
      </c>
      <c r="J19" s="6">
        <f t="shared" si="0"/>
        <v>57.255506849315076</v>
      </c>
    </row>
    <row r="20" spans="1:10" s="5" customFormat="1" ht="24.75" customHeight="1" x14ac:dyDescent="0.3">
      <c r="A20" s="6">
        <v>14</v>
      </c>
      <c r="B20" s="6" t="s">
        <v>41</v>
      </c>
      <c r="C20" s="6" t="s">
        <v>42</v>
      </c>
      <c r="D20" s="6" t="s">
        <v>43</v>
      </c>
      <c r="E20" s="9" t="s">
        <v>648</v>
      </c>
      <c r="F20" s="6" t="s">
        <v>8</v>
      </c>
      <c r="G20" s="6">
        <v>200</v>
      </c>
      <c r="H20" s="6" t="s">
        <v>35</v>
      </c>
      <c r="I20" s="6">
        <v>49371.86</v>
      </c>
      <c r="J20" s="6">
        <f t="shared" si="0"/>
        <v>135.26536986301369</v>
      </c>
    </row>
    <row r="21" spans="1:10" s="5" customFormat="1" ht="24.75" customHeight="1" x14ac:dyDescent="0.3">
      <c r="A21" s="6">
        <v>15</v>
      </c>
      <c r="B21" s="6" t="s">
        <v>41</v>
      </c>
      <c r="C21" s="6" t="s">
        <v>44</v>
      </c>
      <c r="D21" s="6" t="s">
        <v>45</v>
      </c>
      <c r="E21" s="9" t="s">
        <v>649</v>
      </c>
      <c r="F21" s="6" t="s">
        <v>6</v>
      </c>
      <c r="G21" s="6">
        <v>200</v>
      </c>
      <c r="H21" s="6" t="s">
        <v>7</v>
      </c>
      <c r="I21" s="6">
        <v>45975.19</v>
      </c>
      <c r="J21" s="6">
        <f t="shared" si="0"/>
        <v>125.95942465753426</v>
      </c>
    </row>
    <row r="22" spans="1:10" s="5" customFormat="1" ht="24.75" customHeight="1" x14ac:dyDescent="0.3">
      <c r="A22" s="6">
        <v>16</v>
      </c>
      <c r="B22" s="6" t="s">
        <v>41</v>
      </c>
      <c r="C22" s="6" t="s">
        <v>46</v>
      </c>
      <c r="D22" s="6" t="s">
        <v>47</v>
      </c>
      <c r="E22" s="9" t="s">
        <v>650</v>
      </c>
      <c r="F22" s="6" t="s">
        <v>6</v>
      </c>
      <c r="G22" s="6">
        <v>150</v>
      </c>
      <c r="H22" s="6" t="s">
        <v>7</v>
      </c>
      <c r="I22" s="6">
        <v>30535.54</v>
      </c>
      <c r="J22" s="6">
        <f t="shared" si="0"/>
        <v>83.659013698630133</v>
      </c>
    </row>
    <row r="23" spans="1:10" s="5" customFormat="1" ht="24.75" customHeight="1" x14ac:dyDescent="0.3">
      <c r="A23" s="6">
        <v>17</v>
      </c>
      <c r="B23" s="6" t="s">
        <v>41</v>
      </c>
      <c r="C23" s="6" t="s">
        <v>48</v>
      </c>
      <c r="D23" s="6" t="s">
        <v>49</v>
      </c>
      <c r="E23" s="9" t="s">
        <v>651</v>
      </c>
      <c r="F23" s="6" t="s">
        <v>8</v>
      </c>
      <c r="G23" s="6">
        <v>20</v>
      </c>
      <c r="H23" s="6" t="s">
        <v>35</v>
      </c>
      <c r="I23" s="6" t="s">
        <v>50</v>
      </c>
      <c r="J23" s="6"/>
    </row>
    <row r="24" spans="1:10" s="5" customFormat="1" ht="24.75" customHeight="1" x14ac:dyDescent="0.3">
      <c r="A24" s="6">
        <v>18</v>
      </c>
      <c r="B24" s="6" t="s">
        <v>41</v>
      </c>
      <c r="C24" s="6" t="s">
        <v>51</v>
      </c>
      <c r="D24" s="6" t="s">
        <v>52</v>
      </c>
      <c r="E24" s="9" t="s">
        <v>652</v>
      </c>
      <c r="F24" s="6" t="s">
        <v>6</v>
      </c>
      <c r="G24" s="6">
        <v>100</v>
      </c>
      <c r="H24" s="6" t="s">
        <v>7</v>
      </c>
      <c r="I24" s="6">
        <v>23483.87</v>
      </c>
      <c r="J24" s="6">
        <f>I24/365</f>
        <v>64.339369863013701</v>
      </c>
    </row>
    <row r="25" spans="1:10" s="5" customFormat="1" ht="24.75" customHeight="1" x14ac:dyDescent="0.3">
      <c r="A25" s="6">
        <v>19</v>
      </c>
      <c r="B25" s="6" t="s">
        <v>41</v>
      </c>
      <c r="C25" s="6" t="s">
        <v>53</v>
      </c>
      <c r="D25" s="6" t="s">
        <v>54</v>
      </c>
      <c r="E25" s="9" t="s">
        <v>653</v>
      </c>
      <c r="F25" s="6" t="s">
        <v>8</v>
      </c>
      <c r="G25" s="6">
        <v>70</v>
      </c>
      <c r="H25" s="6" t="s">
        <v>55</v>
      </c>
      <c r="I25" s="6">
        <v>21278</v>
      </c>
      <c r="J25" s="6">
        <f>I25/365</f>
        <v>58.295890410958904</v>
      </c>
    </row>
    <row r="26" spans="1:10" s="5" customFormat="1" ht="24.75" customHeight="1" x14ac:dyDescent="0.3">
      <c r="A26" s="6">
        <v>20</v>
      </c>
      <c r="B26" s="6" t="s">
        <v>41</v>
      </c>
      <c r="C26" s="6" t="s">
        <v>53</v>
      </c>
      <c r="D26" s="6" t="s">
        <v>56</v>
      </c>
      <c r="E26" s="9" t="s">
        <v>654</v>
      </c>
      <c r="F26" s="6" t="s">
        <v>8</v>
      </c>
      <c r="G26" s="6">
        <v>95</v>
      </c>
      <c r="H26" s="6" t="s">
        <v>55</v>
      </c>
      <c r="I26" s="6">
        <v>24281.11</v>
      </c>
      <c r="J26" s="6">
        <f>I26/365</f>
        <v>66.523589041095889</v>
      </c>
    </row>
    <row r="27" spans="1:10" s="5" customFormat="1" ht="24.75" customHeight="1" x14ac:dyDescent="0.3">
      <c r="A27" s="6">
        <v>21</v>
      </c>
      <c r="B27" s="6" t="s">
        <v>41</v>
      </c>
      <c r="C27" s="6" t="s">
        <v>57</v>
      </c>
      <c r="D27" s="6" t="s">
        <v>58</v>
      </c>
      <c r="E27" s="9" t="s">
        <v>655</v>
      </c>
      <c r="F27" s="6" t="s">
        <v>6</v>
      </c>
      <c r="G27" s="6">
        <v>2</v>
      </c>
      <c r="H27" s="6" t="s">
        <v>59</v>
      </c>
      <c r="I27" s="6">
        <v>276.56</v>
      </c>
      <c r="J27" s="6">
        <f>I27/365</f>
        <v>0.75769863013698635</v>
      </c>
    </row>
    <row r="28" spans="1:10" s="5" customFormat="1" ht="24.75" customHeight="1" x14ac:dyDescent="0.3">
      <c r="A28" s="6">
        <v>22</v>
      </c>
      <c r="B28" s="6" t="s">
        <v>41</v>
      </c>
      <c r="C28" s="6" t="s">
        <v>57</v>
      </c>
      <c r="D28" s="6" t="s">
        <v>60</v>
      </c>
      <c r="E28" s="9" t="s">
        <v>656</v>
      </c>
      <c r="F28" s="6" t="s">
        <v>6</v>
      </c>
      <c r="G28" s="6">
        <v>2</v>
      </c>
      <c r="H28" s="6" t="s">
        <v>59</v>
      </c>
      <c r="I28" s="6">
        <v>350.79</v>
      </c>
      <c r="J28" s="6">
        <f>I28/365</f>
        <v>0.96106849315068499</v>
      </c>
    </row>
    <row r="29" spans="1:10" s="5" customFormat="1" ht="24.75" customHeight="1" x14ac:dyDescent="0.3">
      <c r="A29" s="6">
        <v>23</v>
      </c>
      <c r="B29" s="6" t="s">
        <v>41</v>
      </c>
      <c r="C29" s="6" t="s">
        <v>57</v>
      </c>
      <c r="D29" s="6" t="s">
        <v>60</v>
      </c>
      <c r="E29" s="9" t="s">
        <v>656</v>
      </c>
      <c r="F29" s="6" t="s">
        <v>6</v>
      </c>
      <c r="G29" s="6">
        <v>1.5</v>
      </c>
      <c r="H29" s="6" t="s">
        <v>59</v>
      </c>
      <c r="I29" s="6" t="s">
        <v>61</v>
      </c>
      <c r="J29" s="6"/>
    </row>
    <row r="30" spans="1:10" s="5" customFormat="1" ht="24.75" customHeight="1" x14ac:dyDescent="0.3">
      <c r="A30" s="6">
        <v>24</v>
      </c>
      <c r="B30" s="6" t="s">
        <v>41</v>
      </c>
      <c r="C30" s="6" t="s">
        <v>57</v>
      </c>
      <c r="D30" s="6" t="s">
        <v>62</v>
      </c>
      <c r="E30" s="9" t="s">
        <v>657</v>
      </c>
      <c r="F30" s="6" t="s">
        <v>6</v>
      </c>
      <c r="G30" s="6">
        <v>2</v>
      </c>
      <c r="H30" s="6" t="s">
        <v>59</v>
      </c>
      <c r="I30" s="6">
        <v>110</v>
      </c>
      <c r="J30" s="6">
        <f t="shared" ref="J30:J93" si="1">I30/365</f>
        <v>0.30136986301369861</v>
      </c>
    </row>
    <row r="31" spans="1:10" s="5" customFormat="1" ht="24.75" customHeight="1" x14ac:dyDescent="0.3">
      <c r="A31" s="6">
        <v>25</v>
      </c>
      <c r="B31" s="6" t="s">
        <v>580</v>
      </c>
      <c r="C31" s="6" t="s">
        <v>63</v>
      </c>
      <c r="D31" s="6" t="s">
        <v>64</v>
      </c>
      <c r="E31" s="9" t="s">
        <v>658</v>
      </c>
      <c r="F31" s="6" t="s">
        <v>65</v>
      </c>
      <c r="G31" s="6">
        <v>10</v>
      </c>
      <c r="H31" s="6" t="s">
        <v>66</v>
      </c>
      <c r="I31" s="6">
        <v>0</v>
      </c>
      <c r="J31" s="6">
        <f t="shared" si="1"/>
        <v>0</v>
      </c>
    </row>
    <row r="32" spans="1:10" s="5" customFormat="1" ht="24.75" customHeight="1" x14ac:dyDescent="0.3">
      <c r="A32" s="6">
        <v>26</v>
      </c>
      <c r="B32" s="6" t="s">
        <v>580</v>
      </c>
      <c r="C32" s="6" t="s">
        <v>63</v>
      </c>
      <c r="D32" s="6" t="s">
        <v>67</v>
      </c>
      <c r="E32" s="6" t="s">
        <v>659</v>
      </c>
      <c r="F32" s="6" t="s">
        <v>65</v>
      </c>
      <c r="G32" s="6">
        <v>1.2</v>
      </c>
      <c r="H32" s="6" t="s">
        <v>66</v>
      </c>
      <c r="I32" s="6">
        <v>0</v>
      </c>
      <c r="J32" s="6">
        <f t="shared" si="1"/>
        <v>0</v>
      </c>
    </row>
    <row r="33" spans="1:10" s="5" customFormat="1" ht="24.75" customHeight="1" x14ac:dyDescent="0.3">
      <c r="A33" s="6">
        <v>27</v>
      </c>
      <c r="B33" s="6" t="s">
        <v>580</v>
      </c>
      <c r="C33" s="6" t="s">
        <v>63</v>
      </c>
      <c r="D33" s="6" t="s">
        <v>68</v>
      </c>
      <c r="E33" s="6" t="s">
        <v>660</v>
      </c>
      <c r="F33" s="6" t="s">
        <v>65</v>
      </c>
      <c r="G33" s="6">
        <v>1.6</v>
      </c>
      <c r="H33" s="6" t="s">
        <v>66</v>
      </c>
      <c r="I33" s="6">
        <v>0</v>
      </c>
      <c r="J33" s="6">
        <f t="shared" si="1"/>
        <v>0</v>
      </c>
    </row>
    <row r="34" spans="1:10" s="5" customFormat="1" ht="24.75" customHeight="1" x14ac:dyDescent="0.3">
      <c r="A34" s="6">
        <v>28</v>
      </c>
      <c r="B34" s="6" t="s">
        <v>580</v>
      </c>
      <c r="C34" s="6" t="s">
        <v>51</v>
      </c>
      <c r="D34" s="6" t="s">
        <v>69</v>
      </c>
      <c r="E34" s="6" t="s">
        <v>661</v>
      </c>
      <c r="F34" s="6" t="s">
        <v>12</v>
      </c>
      <c r="G34" s="6">
        <v>300</v>
      </c>
      <c r="H34" s="6" t="s">
        <v>9</v>
      </c>
      <c r="I34" s="6">
        <v>76809.94</v>
      </c>
      <c r="J34" s="6">
        <f t="shared" si="1"/>
        <v>210.43819178082191</v>
      </c>
    </row>
    <row r="35" spans="1:10" s="5" customFormat="1" ht="24.75" customHeight="1" x14ac:dyDescent="0.3">
      <c r="A35" s="6">
        <v>29</v>
      </c>
      <c r="B35" s="6" t="s">
        <v>580</v>
      </c>
      <c r="C35" s="6" t="s">
        <v>70</v>
      </c>
      <c r="D35" s="6" t="s">
        <v>71</v>
      </c>
      <c r="E35" s="6" t="s">
        <v>662</v>
      </c>
      <c r="F35" s="6" t="s">
        <v>6</v>
      </c>
      <c r="G35" s="6">
        <v>200</v>
      </c>
      <c r="H35" s="6" t="s">
        <v>72</v>
      </c>
      <c r="I35" s="6">
        <v>52837.64</v>
      </c>
      <c r="J35" s="6">
        <f t="shared" si="1"/>
        <v>144.76065753424658</v>
      </c>
    </row>
    <row r="36" spans="1:10" s="5" customFormat="1" ht="24.75" customHeight="1" x14ac:dyDescent="0.3">
      <c r="A36" s="6">
        <v>30</v>
      </c>
      <c r="B36" s="6" t="s">
        <v>580</v>
      </c>
      <c r="C36" s="6" t="s">
        <v>73</v>
      </c>
      <c r="D36" s="6" t="s">
        <v>74</v>
      </c>
      <c r="E36" s="6" t="s">
        <v>663</v>
      </c>
      <c r="F36" s="6" t="s">
        <v>65</v>
      </c>
      <c r="G36" s="6">
        <v>20</v>
      </c>
      <c r="H36" s="6" t="s">
        <v>75</v>
      </c>
      <c r="I36" s="6">
        <v>1397</v>
      </c>
      <c r="J36" s="6">
        <f t="shared" si="1"/>
        <v>3.8273972602739725</v>
      </c>
    </row>
    <row r="37" spans="1:10" s="5" customFormat="1" ht="24.75" customHeight="1" x14ac:dyDescent="0.3">
      <c r="A37" s="6">
        <v>31</v>
      </c>
      <c r="B37" s="6" t="s">
        <v>580</v>
      </c>
      <c r="C37" s="6" t="s">
        <v>73</v>
      </c>
      <c r="D37" s="6" t="s">
        <v>76</v>
      </c>
      <c r="E37" s="6" t="s">
        <v>664</v>
      </c>
      <c r="F37" s="6" t="s">
        <v>65</v>
      </c>
      <c r="G37" s="6">
        <v>60</v>
      </c>
      <c r="H37" s="6" t="s">
        <v>77</v>
      </c>
      <c r="I37" s="6">
        <v>9127.85</v>
      </c>
      <c r="J37" s="6">
        <f t="shared" si="1"/>
        <v>25.007808219178084</v>
      </c>
    </row>
    <row r="38" spans="1:10" s="5" customFormat="1" ht="24.75" customHeight="1" x14ac:dyDescent="0.3">
      <c r="A38" s="6">
        <v>32</v>
      </c>
      <c r="B38" s="6" t="s">
        <v>581</v>
      </c>
      <c r="C38" s="6" t="s">
        <v>78</v>
      </c>
      <c r="D38" s="6" t="s">
        <v>79</v>
      </c>
      <c r="E38" s="6" t="s">
        <v>665</v>
      </c>
      <c r="F38" s="6" t="s">
        <v>65</v>
      </c>
      <c r="G38" s="6">
        <v>130</v>
      </c>
      <c r="H38" s="6" t="s">
        <v>35</v>
      </c>
      <c r="I38" s="6">
        <v>13383.12</v>
      </c>
      <c r="J38" s="6">
        <f t="shared" si="1"/>
        <v>36.666082191780824</v>
      </c>
    </row>
    <row r="39" spans="1:10" s="5" customFormat="1" ht="24.75" customHeight="1" x14ac:dyDescent="0.3">
      <c r="A39" s="6">
        <v>33</v>
      </c>
      <c r="B39" s="6" t="s">
        <v>581</v>
      </c>
      <c r="C39" s="6" t="s">
        <v>51</v>
      </c>
      <c r="D39" s="6" t="s">
        <v>80</v>
      </c>
      <c r="E39" s="6" t="s">
        <v>666</v>
      </c>
      <c r="F39" s="6" t="s">
        <v>8</v>
      </c>
      <c r="G39" s="6">
        <v>200</v>
      </c>
      <c r="H39" s="6" t="s">
        <v>116</v>
      </c>
      <c r="I39" s="6">
        <v>38464.82</v>
      </c>
      <c r="J39" s="6">
        <f t="shared" si="1"/>
        <v>105.38306849315069</v>
      </c>
    </row>
    <row r="40" spans="1:10" s="5" customFormat="1" ht="24.75" customHeight="1" x14ac:dyDescent="0.3">
      <c r="A40" s="6">
        <v>34</v>
      </c>
      <c r="B40" s="6" t="s">
        <v>581</v>
      </c>
      <c r="C40" s="6" t="s">
        <v>81</v>
      </c>
      <c r="D40" s="6" t="s">
        <v>82</v>
      </c>
      <c r="E40" s="6" t="s">
        <v>667</v>
      </c>
      <c r="F40" s="6" t="s">
        <v>12</v>
      </c>
      <c r="G40" s="6">
        <v>100</v>
      </c>
      <c r="H40" s="6" t="s">
        <v>83</v>
      </c>
      <c r="I40" s="6">
        <v>15206.28</v>
      </c>
      <c r="J40" s="6">
        <f t="shared" si="1"/>
        <v>41.661041095890411</v>
      </c>
    </row>
    <row r="41" spans="1:10" s="5" customFormat="1" ht="24.75" customHeight="1" x14ac:dyDescent="0.3">
      <c r="A41" s="6">
        <v>35</v>
      </c>
      <c r="B41" s="6" t="s">
        <v>581</v>
      </c>
      <c r="C41" s="6" t="s">
        <v>81</v>
      </c>
      <c r="D41" s="6" t="s">
        <v>84</v>
      </c>
      <c r="E41" s="6" t="s">
        <v>668</v>
      </c>
      <c r="F41" s="6" t="s">
        <v>12</v>
      </c>
      <c r="G41" s="6" t="s">
        <v>85</v>
      </c>
      <c r="H41" s="6" t="s">
        <v>13</v>
      </c>
      <c r="I41" s="6">
        <v>52826</v>
      </c>
      <c r="J41" s="6">
        <f t="shared" si="1"/>
        <v>144.72876712328767</v>
      </c>
    </row>
    <row r="42" spans="1:10" s="5" customFormat="1" ht="24.75" customHeight="1" x14ac:dyDescent="0.3">
      <c r="A42" s="6">
        <v>36</v>
      </c>
      <c r="B42" s="6" t="s">
        <v>582</v>
      </c>
      <c r="C42" s="6" t="s">
        <v>86</v>
      </c>
      <c r="D42" s="6" t="s">
        <v>87</v>
      </c>
      <c r="E42" s="6" t="s">
        <v>669</v>
      </c>
      <c r="F42" s="6" t="s">
        <v>6</v>
      </c>
      <c r="G42" s="6">
        <v>150</v>
      </c>
      <c r="H42" s="6" t="s">
        <v>7</v>
      </c>
      <c r="I42" s="6">
        <v>44345</v>
      </c>
      <c r="J42" s="6">
        <f t="shared" si="1"/>
        <v>121.49315068493151</v>
      </c>
    </row>
    <row r="43" spans="1:10" s="5" customFormat="1" ht="24.75" customHeight="1" x14ac:dyDescent="0.3">
      <c r="A43" s="6">
        <v>37</v>
      </c>
      <c r="B43" s="6" t="s">
        <v>582</v>
      </c>
      <c r="C43" s="6" t="s">
        <v>51</v>
      </c>
      <c r="D43" s="6" t="s">
        <v>88</v>
      </c>
      <c r="E43" s="6" t="s">
        <v>670</v>
      </c>
      <c r="F43" s="6" t="s">
        <v>6</v>
      </c>
      <c r="G43" s="6">
        <v>300</v>
      </c>
      <c r="H43" s="6" t="s">
        <v>7</v>
      </c>
      <c r="I43" s="6">
        <v>84433</v>
      </c>
      <c r="J43" s="6">
        <f t="shared" si="1"/>
        <v>231.32328767123289</v>
      </c>
    </row>
    <row r="44" spans="1:10" s="5" customFormat="1" ht="24.75" customHeight="1" x14ac:dyDescent="0.3">
      <c r="A44" s="6">
        <v>38</v>
      </c>
      <c r="B44" s="6" t="s">
        <v>582</v>
      </c>
      <c r="C44" s="6" t="s">
        <v>89</v>
      </c>
      <c r="D44" s="6" t="s">
        <v>90</v>
      </c>
      <c r="E44" s="6" t="s">
        <v>671</v>
      </c>
      <c r="F44" s="6" t="s">
        <v>8</v>
      </c>
      <c r="G44" s="6">
        <v>50</v>
      </c>
      <c r="H44" s="6" t="s">
        <v>7</v>
      </c>
      <c r="I44" s="6">
        <v>18651</v>
      </c>
      <c r="J44" s="6">
        <f t="shared" si="1"/>
        <v>51.098630136986301</v>
      </c>
    </row>
    <row r="45" spans="1:10" s="5" customFormat="1" ht="24.75" customHeight="1" x14ac:dyDescent="0.3">
      <c r="A45" s="6">
        <v>39</v>
      </c>
      <c r="B45" s="6" t="s">
        <v>582</v>
      </c>
      <c r="C45" s="6" t="s">
        <v>89</v>
      </c>
      <c r="D45" s="6" t="s">
        <v>90</v>
      </c>
      <c r="E45" s="6" t="s">
        <v>671</v>
      </c>
      <c r="F45" s="6" t="s">
        <v>8</v>
      </c>
      <c r="G45" s="6">
        <v>50</v>
      </c>
      <c r="H45" s="6" t="s">
        <v>55</v>
      </c>
      <c r="I45" s="6">
        <v>14455</v>
      </c>
      <c r="J45" s="6">
        <f t="shared" si="1"/>
        <v>39.602739726027394</v>
      </c>
    </row>
    <row r="46" spans="1:10" s="5" customFormat="1" ht="24.75" customHeight="1" x14ac:dyDescent="0.3">
      <c r="A46" s="6">
        <v>40</v>
      </c>
      <c r="B46" s="6" t="s">
        <v>596</v>
      </c>
      <c r="C46" s="6" t="s">
        <v>91</v>
      </c>
      <c r="D46" s="6" t="s">
        <v>92</v>
      </c>
      <c r="E46" s="6" t="s">
        <v>672</v>
      </c>
      <c r="F46" s="6" t="s">
        <v>93</v>
      </c>
      <c r="G46" s="6">
        <v>180</v>
      </c>
      <c r="H46" s="6" t="s">
        <v>9</v>
      </c>
      <c r="I46" s="6">
        <v>71950.52</v>
      </c>
      <c r="J46" s="6">
        <f t="shared" si="1"/>
        <v>197.12471232876715</v>
      </c>
    </row>
    <row r="47" spans="1:10" s="5" customFormat="1" ht="24.75" customHeight="1" x14ac:dyDescent="0.3">
      <c r="A47" s="6">
        <v>41</v>
      </c>
      <c r="B47" s="6" t="s">
        <v>596</v>
      </c>
      <c r="C47" s="6" t="s">
        <v>94</v>
      </c>
      <c r="D47" s="6" t="s">
        <v>95</v>
      </c>
      <c r="E47" s="6" t="s">
        <v>673</v>
      </c>
      <c r="F47" s="6" t="s">
        <v>6</v>
      </c>
      <c r="G47" s="6">
        <v>150</v>
      </c>
      <c r="H47" s="6" t="s">
        <v>9</v>
      </c>
      <c r="I47" s="6">
        <v>28174.880000000001</v>
      </c>
      <c r="J47" s="6">
        <f t="shared" si="1"/>
        <v>77.191452054794524</v>
      </c>
    </row>
    <row r="48" spans="1:10" s="5" customFormat="1" ht="24.75" customHeight="1" x14ac:dyDescent="0.3">
      <c r="A48" s="6">
        <v>42</v>
      </c>
      <c r="B48" s="6" t="s">
        <v>596</v>
      </c>
      <c r="C48" s="6" t="s">
        <v>89</v>
      </c>
      <c r="D48" s="6" t="s">
        <v>96</v>
      </c>
      <c r="E48" s="6" t="s">
        <v>674</v>
      </c>
      <c r="F48" s="6" t="s">
        <v>8</v>
      </c>
      <c r="G48" s="6">
        <v>400</v>
      </c>
      <c r="H48" s="6" t="s">
        <v>9</v>
      </c>
      <c r="I48" s="6">
        <v>88791.6</v>
      </c>
      <c r="J48" s="6">
        <f t="shared" si="1"/>
        <v>243.2646575342466</v>
      </c>
    </row>
    <row r="49" spans="1:10" s="5" customFormat="1" ht="24.75" customHeight="1" x14ac:dyDescent="0.3">
      <c r="A49" s="6">
        <v>43</v>
      </c>
      <c r="B49" s="6" t="s">
        <v>596</v>
      </c>
      <c r="C49" s="6" t="s">
        <v>94</v>
      </c>
      <c r="D49" s="6" t="s">
        <v>97</v>
      </c>
      <c r="E49" s="6" t="s">
        <v>675</v>
      </c>
      <c r="F49" s="6" t="s">
        <v>98</v>
      </c>
      <c r="G49" s="6">
        <v>60</v>
      </c>
      <c r="H49" s="6" t="s">
        <v>99</v>
      </c>
      <c r="I49" s="6">
        <v>7200</v>
      </c>
      <c r="J49" s="6">
        <f t="shared" si="1"/>
        <v>19.726027397260275</v>
      </c>
    </row>
    <row r="50" spans="1:10" s="5" customFormat="1" ht="24.75" customHeight="1" x14ac:dyDescent="0.3">
      <c r="A50" s="6">
        <v>44</v>
      </c>
      <c r="B50" s="6" t="s">
        <v>596</v>
      </c>
      <c r="C50" s="6" t="s">
        <v>94</v>
      </c>
      <c r="D50" s="6" t="s">
        <v>100</v>
      </c>
      <c r="E50" s="6" t="s">
        <v>676</v>
      </c>
      <c r="F50" s="6" t="s">
        <v>98</v>
      </c>
      <c r="G50" s="6">
        <v>43</v>
      </c>
      <c r="H50" s="6" t="s">
        <v>99</v>
      </c>
      <c r="I50" s="6">
        <v>8108</v>
      </c>
      <c r="J50" s="6">
        <f t="shared" si="1"/>
        <v>22.213698630136985</v>
      </c>
    </row>
    <row r="51" spans="1:10" s="5" customFormat="1" ht="24.75" customHeight="1" x14ac:dyDescent="0.3">
      <c r="A51" s="6">
        <v>45</v>
      </c>
      <c r="B51" s="6" t="s">
        <v>597</v>
      </c>
      <c r="C51" s="6" t="s">
        <v>583</v>
      </c>
      <c r="D51" s="6" t="s">
        <v>584</v>
      </c>
      <c r="E51" s="6" t="s">
        <v>677</v>
      </c>
      <c r="F51" s="6" t="s">
        <v>12</v>
      </c>
      <c r="G51" s="6">
        <v>50</v>
      </c>
      <c r="H51" s="6" t="s">
        <v>585</v>
      </c>
      <c r="I51" s="6">
        <v>2830.76</v>
      </c>
      <c r="J51" s="6">
        <f t="shared" si="1"/>
        <v>7.7555068493150694</v>
      </c>
    </row>
    <row r="52" spans="1:10" s="5" customFormat="1" ht="24.75" customHeight="1" x14ac:dyDescent="0.3">
      <c r="A52" s="6">
        <v>46</v>
      </c>
      <c r="B52" s="6" t="s">
        <v>597</v>
      </c>
      <c r="C52" s="6" t="s">
        <v>583</v>
      </c>
      <c r="D52" s="6" t="s">
        <v>586</v>
      </c>
      <c r="E52" s="6" t="s">
        <v>678</v>
      </c>
      <c r="F52" s="6" t="s">
        <v>65</v>
      </c>
      <c r="G52" s="6">
        <v>0.6</v>
      </c>
      <c r="H52" s="6" t="s">
        <v>16</v>
      </c>
      <c r="I52" s="6">
        <v>0.4</v>
      </c>
      <c r="J52" s="6">
        <f t="shared" si="1"/>
        <v>1.0958904109589042E-3</v>
      </c>
    </row>
    <row r="53" spans="1:10" s="5" customFormat="1" ht="24.75" customHeight="1" x14ac:dyDescent="0.3">
      <c r="A53" s="6">
        <v>47</v>
      </c>
      <c r="B53" s="6" t="s">
        <v>597</v>
      </c>
      <c r="C53" s="6" t="s">
        <v>583</v>
      </c>
      <c r="D53" s="6" t="s">
        <v>587</v>
      </c>
      <c r="E53" s="6" t="s">
        <v>679</v>
      </c>
      <c r="F53" s="6" t="s">
        <v>65</v>
      </c>
      <c r="G53" s="6">
        <v>0.8</v>
      </c>
      <c r="H53" s="6" t="s">
        <v>16</v>
      </c>
      <c r="I53" s="6">
        <v>0.38</v>
      </c>
      <c r="J53" s="6">
        <f t="shared" si="1"/>
        <v>1.0410958904109589E-3</v>
      </c>
    </row>
    <row r="54" spans="1:10" s="5" customFormat="1" ht="24.75" customHeight="1" x14ac:dyDescent="0.3">
      <c r="A54" s="6">
        <v>48</v>
      </c>
      <c r="B54" s="6" t="s">
        <v>597</v>
      </c>
      <c r="C54" s="6" t="s">
        <v>583</v>
      </c>
      <c r="D54" s="6" t="s">
        <v>588</v>
      </c>
      <c r="E54" s="6" t="s">
        <v>680</v>
      </c>
      <c r="F54" s="6" t="s">
        <v>65</v>
      </c>
      <c r="G54" s="6">
        <v>2</v>
      </c>
      <c r="H54" s="6" t="s">
        <v>16</v>
      </c>
      <c r="I54" s="6">
        <v>0</v>
      </c>
      <c r="J54" s="6">
        <f t="shared" si="1"/>
        <v>0</v>
      </c>
    </row>
    <row r="55" spans="1:10" s="5" customFormat="1" ht="24.75" customHeight="1" x14ac:dyDescent="0.3">
      <c r="A55" s="6">
        <v>49</v>
      </c>
      <c r="B55" s="6" t="s">
        <v>597</v>
      </c>
      <c r="C55" s="6" t="s">
        <v>583</v>
      </c>
      <c r="D55" s="6" t="s">
        <v>589</v>
      </c>
      <c r="E55" s="6" t="s">
        <v>681</v>
      </c>
      <c r="F55" s="6" t="s">
        <v>65</v>
      </c>
      <c r="G55" s="6">
        <v>1</v>
      </c>
      <c r="H55" s="6" t="s">
        <v>16</v>
      </c>
      <c r="I55" s="6">
        <v>0</v>
      </c>
      <c r="J55" s="6">
        <f t="shared" si="1"/>
        <v>0</v>
      </c>
    </row>
    <row r="56" spans="1:10" s="5" customFormat="1" ht="24.75" customHeight="1" x14ac:dyDescent="0.3">
      <c r="A56" s="6">
        <v>50</v>
      </c>
      <c r="B56" s="6" t="s">
        <v>597</v>
      </c>
      <c r="C56" s="6" t="s">
        <v>583</v>
      </c>
      <c r="D56" s="6" t="s">
        <v>590</v>
      </c>
      <c r="E56" s="6" t="s">
        <v>682</v>
      </c>
      <c r="F56" s="6" t="s">
        <v>65</v>
      </c>
      <c r="G56" s="6">
        <v>8.2000000000000003E-2</v>
      </c>
      <c r="H56" s="6" t="s">
        <v>16</v>
      </c>
      <c r="I56" s="6">
        <v>0</v>
      </c>
      <c r="J56" s="6">
        <f t="shared" si="1"/>
        <v>0</v>
      </c>
    </row>
    <row r="57" spans="1:10" s="5" customFormat="1" ht="24.75" customHeight="1" x14ac:dyDescent="0.3">
      <c r="A57" s="6">
        <v>51</v>
      </c>
      <c r="B57" s="6" t="s">
        <v>597</v>
      </c>
      <c r="C57" s="6" t="s">
        <v>583</v>
      </c>
      <c r="D57" s="6" t="s">
        <v>591</v>
      </c>
      <c r="E57" s="6" t="s">
        <v>683</v>
      </c>
      <c r="F57" s="6" t="s">
        <v>65</v>
      </c>
      <c r="G57" s="6">
        <v>0.56000000000000005</v>
      </c>
      <c r="H57" s="6" t="s">
        <v>16</v>
      </c>
      <c r="I57" s="6">
        <v>0</v>
      </c>
      <c r="J57" s="6">
        <f t="shared" si="1"/>
        <v>0</v>
      </c>
    </row>
    <row r="58" spans="1:10" s="5" customFormat="1" ht="24.75" customHeight="1" x14ac:dyDescent="0.3">
      <c r="A58" s="6">
        <v>52</v>
      </c>
      <c r="B58" s="6" t="s">
        <v>597</v>
      </c>
      <c r="C58" s="6" t="s">
        <v>583</v>
      </c>
      <c r="D58" s="6" t="s">
        <v>592</v>
      </c>
      <c r="E58" s="6" t="s">
        <v>684</v>
      </c>
      <c r="F58" s="6" t="s">
        <v>65</v>
      </c>
      <c r="G58" s="6">
        <v>0.38400000000000001</v>
      </c>
      <c r="H58" s="6" t="s">
        <v>16</v>
      </c>
      <c r="I58" s="6">
        <v>0</v>
      </c>
      <c r="J58" s="6">
        <f t="shared" si="1"/>
        <v>0</v>
      </c>
    </row>
    <row r="59" spans="1:10" s="5" customFormat="1" ht="24.75" customHeight="1" x14ac:dyDescent="0.3">
      <c r="A59" s="6">
        <v>53</v>
      </c>
      <c r="B59" s="6" t="s">
        <v>597</v>
      </c>
      <c r="C59" s="6" t="s">
        <v>583</v>
      </c>
      <c r="D59" s="6" t="s">
        <v>593</v>
      </c>
      <c r="E59" s="6" t="s">
        <v>685</v>
      </c>
      <c r="F59" s="6" t="s">
        <v>65</v>
      </c>
      <c r="G59" s="6">
        <v>2</v>
      </c>
      <c r="H59" s="6" t="s">
        <v>16</v>
      </c>
      <c r="I59" s="6">
        <v>1.4</v>
      </c>
      <c r="J59" s="6">
        <f t="shared" si="1"/>
        <v>3.8356164383561643E-3</v>
      </c>
    </row>
    <row r="60" spans="1:10" s="5" customFormat="1" ht="24.75" customHeight="1" x14ac:dyDescent="0.3">
      <c r="A60" s="6">
        <v>54</v>
      </c>
      <c r="B60" s="6" t="s">
        <v>597</v>
      </c>
      <c r="C60" s="6" t="s">
        <v>583</v>
      </c>
      <c r="D60" s="6" t="s">
        <v>594</v>
      </c>
      <c r="E60" s="6" t="s">
        <v>686</v>
      </c>
      <c r="F60" s="6" t="s">
        <v>65</v>
      </c>
      <c r="G60" s="6">
        <v>0.03</v>
      </c>
      <c r="H60" s="6" t="s">
        <v>16</v>
      </c>
      <c r="I60" s="6">
        <v>0</v>
      </c>
      <c r="J60" s="6">
        <f t="shared" si="1"/>
        <v>0</v>
      </c>
    </row>
    <row r="61" spans="1:10" s="5" customFormat="1" ht="24.75" customHeight="1" x14ac:dyDescent="0.3">
      <c r="A61" s="6">
        <v>55</v>
      </c>
      <c r="B61" s="6" t="s">
        <v>597</v>
      </c>
      <c r="C61" s="6" t="s">
        <v>583</v>
      </c>
      <c r="D61" s="6" t="s">
        <v>595</v>
      </c>
      <c r="E61" s="6" t="s">
        <v>687</v>
      </c>
      <c r="F61" s="6" t="s">
        <v>65</v>
      </c>
      <c r="G61" s="6">
        <v>1</v>
      </c>
      <c r="H61" s="6" t="s">
        <v>16</v>
      </c>
      <c r="I61" s="6">
        <v>0</v>
      </c>
      <c r="J61" s="6">
        <f t="shared" si="1"/>
        <v>0</v>
      </c>
    </row>
    <row r="62" spans="1:10" s="5" customFormat="1" ht="24.75" customHeight="1" x14ac:dyDescent="0.3">
      <c r="A62" s="6">
        <v>56</v>
      </c>
      <c r="B62" s="6" t="s">
        <v>598</v>
      </c>
      <c r="C62" s="6" t="s">
        <v>101</v>
      </c>
      <c r="D62" s="6" t="s">
        <v>102</v>
      </c>
      <c r="E62" s="6" t="s">
        <v>688</v>
      </c>
      <c r="F62" s="6" t="s">
        <v>6</v>
      </c>
      <c r="G62" s="6">
        <v>99</v>
      </c>
      <c r="H62" s="6" t="s">
        <v>103</v>
      </c>
      <c r="I62" s="6">
        <v>61429.2</v>
      </c>
      <c r="J62" s="6">
        <f t="shared" si="1"/>
        <v>168.29917808219176</v>
      </c>
    </row>
    <row r="63" spans="1:10" s="5" customFormat="1" ht="24.75" customHeight="1" x14ac:dyDescent="0.3">
      <c r="A63" s="6">
        <v>57</v>
      </c>
      <c r="B63" s="6" t="s">
        <v>598</v>
      </c>
      <c r="C63" s="6" t="s">
        <v>101</v>
      </c>
      <c r="D63" s="6" t="s">
        <v>104</v>
      </c>
      <c r="E63" s="6" t="s">
        <v>688</v>
      </c>
      <c r="F63" s="6" t="s">
        <v>6</v>
      </c>
      <c r="G63" s="6">
        <v>160</v>
      </c>
      <c r="H63" s="6" t="s">
        <v>105</v>
      </c>
      <c r="I63" s="6">
        <v>21037.599999999999</v>
      </c>
      <c r="J63" s="6">
        <f t="shared" si="1"/>
        <v>57.637260273972601</v>
      </c>
    </row>
    <row r="64" spans="1:10" s="5" customFormat="1" ht="24.75" customHeight="1" x14ac:dyDescent="0.3">
      <c r="A64" s="6">
        <v>58</v>
      </c>
      <c r="B64" s="6" t="s">
        <v>598</v>
      </c>
      <c r="C64" s="6" t="s">
        <v>101</v>
      </c>
      <c r="D64" s="6" t="s">
        <v>106</v>
      </c>
      <c r="E64" s="6" t="s">
        <v>689</v>
      </c>
      <c r="F64" s="6" t="s">
        <v>8</v>
      </c>
      <c r="G64" s="6">
        <v>6</v>
      </c>
      <c r="H64" s="6" t="s">
        <v>35</v>
      </c>
      <c r="I64" s="6">
        <v>0</v>
      </c>
      <c r="J64" s="6">
        <f t="shared" si="1"/>
        <v>0</v>
      </c>
    </row>
    <row r="65" spans="1:10" s="5" customFormat="1" ht="24.75" customHeight="1" x14ac:dyDescent="0.3">
      <c r="A65" s="6">
        <v>59</v>
      </c>
      <c r="B65" s="6" t="s">
        <v>598</v>
      </c>
      <c r="C65" s="6" t="s">
        <v>101</v>
      </c>
      <c r="D65" s="6" t="s">
        <v>107</v>
      </c>
      <c r="E65" s="6" t="s">
        <v>690</v>
      </c>
      <c r="F65" s="6" t="s">
        <v>8</v>
      </c>
      <c r="G65" s="6">
        <v>24</v>
      </c>
      <c r="H65" s="6" t="s">
        <v>35</v>
      </c>
      <c r="I65" s="6">
        <v>0</v>
      </c>
      <c r="J65" s="6">
        <f t="shared" si="1"/>
        <v>0</v>
      </c>
    </row>
    <row r="66" spans="1:10" s="5" customFormat="1" ht="24.75" customHeight="1" x14ac:dyDescent="0.3">
      <c r="A66" s="6">
        <v>60</v>
      </c>
      <c r="B66" s="6" t="s">
        <v>598</v>
      </c>
      <c r="C66" s="6" t="s">
        <v>108</v>
      </c>
      <c r="D66" s="6" t="s">
        <v>109</v>
      </c>
      <c r="E66" s="6" t="s">
        <v>691</v>
      </c>
      <c r="F66" s="6" t="s">
        <v>8</v>
      </c>
      <c r="G66" s="6">
        <v>150</v>
      </c>
      <c r="H66" s="6" t="s">
        <v>7</v>
      </c>
      <c r="I66" s="6">
        <v>55800</v>
      </c>
      <c r="J66" s="6">
        <f t="shared" si="1"/>
        <v>152.87671232876713</v>
      </c>
    </row>
    <row r="67" spans="1:10" s="5" customFormat="1" ht="24.75" customHeight="1" x14ac:dyDescent="0.3">
      <c r="A67" s="6">
        <v>61</v>
      </c>
      <c r="B67" s="6" t="s">
        <v>598</v>
      </c>
      <c r="C67" s="6" t="s">
        <v>108</v>
      </c>
      <c r="D67" s="6" t="s">
        <v>110</v>
      </c>
      <c r="E67" s="6" t="s">
        <v>692</v>
      </c>
      <c r="F67" s="6" t="s">
        <v>8</v>
      </c>
      <c r="G67" s="6">
        <v>180</v>
      </c>
      <c r="H67" s="6" t="s">
        <v>7</v>
      </c>
      <c r="I67" s="6">
        <v>49958</v>
      </c>
      <c r="J67" s="6">
        <f t="shared" si="1"/>
        <v>136.87123287671233</v>
      </c>
    </row>
    <row r="68" spans="1:10" s="5" customFormat="1" ht="24.75" customHeight="1" x14ac:dyDescent="0.3">
      <c r="A68" s="6">
        <v>62</v>
      </c>
      <c r="B68" s="6" t="s">
        <v>598</v>
      </c>
      <c r="C68" s="6" t="s">
        <v>108</v>
      </c>
      <c r="D68" s="6" t="s">
        <v>111</v>
      </c>
      <c r="E68" s="6" t="s">
        <v>693</v>
      </c>
      <c r="F68" s="6" t="s">
        <v>8</v>
      </c>
      <c r="G68" s="6">
        <v>98</v>
      </c>
      <c r="H68" s="6" t="s">
        <v>7</v>
      </c>
      <c r="I68" s="6">
        <v>0</v>
      </c>
      <c r="J68" s="6">
        <f t="shared" si="1"/>
        <v>0</v>
      </c>
    </row>
    <row r="69" spans="1:10" s="5" customFormat="1" ht="24.75" customHeight="1" x14ac:dyDescent="0.3">
      <c r="A69" s="6">
        <v>63</v>
      </c>
      <c r="B69" s="6" t="s">
        <v>598</v>
      </c>
      <c r="C69" s="6" t="s">
        <v>108</v>
      </c>
      <c r="D69" s="6" t="s">
        <v>112</v>
      </c>
      <c r="E69" s="6" t="s">
        <v>694</v>
      </c>
      <c r="F69" s="6" t="s">
        <v>6</v>
      </c>
      <c r="G69" s="6">
        <v>260</v>
      </c>
      <c r="H69" s="6" t="s">
        <v>113</v>
      </c>
      <c r="I69" s="6">
        <v>41437.800000000003</v>
      </c>
      <c r="J69" s="6">
        <f t="shared" si="1"/>
        <v>113.5282191780822</v>
      </c>
    </row>
    <row r="70" spans="1:10" s="5" customFormat="1" ht="24.75" customHeight="1" x14ac:dyDescent="0.3">
      <c r="A70" s="6">
        <v>64</v>
      </c>
      <c r="B70" s="6" t="s">
        <v>598</v>
      </c>
      <c r="C70" s="6" t="s">
        <v>114</v>
      </c>
      <c r="D70" s="6" t="s">
        <v>115</v>
      </c>
      <c r="E70" s="6" t="s">
        <v>695</v>
      </c>
      <c r="F70" s="6" t="s">
        <v>8</v>
      </c>
      <c r="G70" s="6">
        <v>315</v>
      </c>
      <c r="H70" s="6" t="s">
        <v>116</v>
      </c>
      <c r="I70" s="6">
        <v>101587</v>
      </c>
      <c r="J70" s="6">
        <f t="shared" si="1"/>
        <v>278.32054794520548</v>
      </c>
    </row>
    <row r="71" spans="1:10" s="5" customFormat="1" ht="24.75" customHeight="1" x14ac:dyDescent="0.3">
      <c r="A71" s="6">
        <v>65</v>
      </c>
      <c r="B71" s="6" t="s">
        <v>598</v>
      </c>
      <c r="C71" s="6" t="s">
        <v>114</v>
      </c>
      <c r="D71" s="6" t="s">
        <v>117</v>
      </c>
      <c r="E71" s="6" t="s">
        <v>696</v>
      </c>
      <c r="F71" s="6" t="s">
        <v>8</v>
      </c>
      <c r="G71" s="6">
        <v>253</v>
      </c>
      <c r="H71" s="6" t="s">
        <v>35</v>
      </c>
      <c r="I71" s="6">
        <v>42419.199999999997</v>
      </c>
      <c r="J71" s="6">
        <f t="shared" si="1"/>
        <v>116.21698630136986</v>
      </c>
    </row>
    <row r="72" spans="1:10" s="5" customFormat="1" ht="24.75" customHeight="1" x14ac:dyDescent="0.3">
      <c r="A72" s="6">
        <v>66</v>
      </c>
      <c r="B72" s="6" t="s">
        <v>598</v>
      </c>
      <c r="C72" s="6" t="s">
        <v>114</v>
      </c>
      <c r="D72" s="6" t="s">
        <v>118</v>
      </c>
      <c r="E72" s="6" t="s">
        <v>697</v>
      </c>
      <c r="F72" s="6" t="s">
        <v>8</v>
      </c>
      <c r="G72" s="6">
        <v>200</v>
      </c>
      <c r="H72" s="6" t="s">
        <v>35</v>
      </c>
      <c r="I72" s="6">
        <v>18154.8</v>
      </c>
      <c r="J72" s="6">
        <f t="shared" si="1"/>
        <v>49.739178082191778</v>
      </c>
    </row>
    <row r="73" spans="1:10" s="5" customFormat="1" ht="24.75" customHeight="1" x14ac:dyDescent="0.3">
      <c r="A73" s="6">
        <v>67</v>
      </c>
      <c r="B73" s="6" t="s">
        <v>598</v>
      </c>
      <c r="C73" s="6" t="s">
        <v>119</v>
      </c>
      <c r="D73" s="6" t="s">
        <v>120</v>
      </c>
      <c r="E73" s="6" t="s">
        <v>698</v>
      </c>
      <c r="F73" s="6" t="s">
        <v>6</v>
      </c>
      <c r="G73" s="6">
        <v>80</v>
      </c>
      <c r="H73" s="6" t="s">
        <v>121</v>
      </c>
      <c r="I73" s="6">
        <v>19850</v>
      </c>
      <c r="J73" s="6">
        <f t="shared" si="1"/>
        <v>54.38356164383562</v>
      </c>
    </row>
    <row r="74" spans="1:10" s="5" customFormat="1" ht="24.75" customHeight="1" x14ac:dyDescent="0.3">
      <c r="A74" s="6">
        <v>68</v>
      </c>
      <c r="B74" s="6" t="s">
        <v>598</v>
      </c>
      <c r="C74" s="6" t="s">
        <v>119</v>
      </c>
      <c r="D74" s="6" t="s">
        <v>120</v>
      </c>
      <c r="E74" s="6" t="s">
        <v>698</v>
      </c>
      <c r="F74" s="6" t="s">
        <v>6</v>
      </c>
      <c r="G74" s="6">
        <v>150</v>
      </c>
      <c r="H74" s="6" t="s">
        <v>7</v>
      </c>
      <c r="I74" s="6">
        <v>55017</v>
      </c>
      <c r="J74" s="6">
        <f t="shared" si="1"/>
        <v>150.73150684931508</v>
      </c>
    </row>
    <row r="75" spans="1:10" s="5" customFormat="1" ht="24.75" customHeight="1" x14ac:dyDescent="0.3">
      <c r="A75" s="6">
        <v>69</v>
      </c>
      <c r="B75" s="6" t="s">
        <v>598</v>
      </c>
      <c r="C75" s="6" t="s">
        <v>122</v>
      </c>
      <c r="D75" s="6" t="s">
        <v>123</v>
      </c>
      <c r="E75" s="6" t="s">
        <v>699</v>
      </c>
      <c r="F75" s="6" t="s">
        <v>6</v>
      </c>
      <c r="G75" s="6">
        <v>240</v>
      </c>
      <c r="H75" s="6" t="s">
        <v>124</v>
      </c>
      <c r="I75" s="6">
        <v>68805</v>
      </c>
      <c r="J75" s="6">
        <f t="shared" si="1"/>
        <v>188.50684931506851</v>
      </c>
    </row>
    <row r="76" spans="1:10" s="5" customFormat="1" ht="24.75" customHeight="1" x14ac:dyDescent="0.3">
      <c r="A76" s="6">
        <v>70</v>
      </c>
      <c r="B76" s="6" t="s">
        <v>598</v>
      </c>
      <c r="C76" s="6" t="s">
        <v>125</v>
      </c>
      <c r="D76" s="6" t="s">
        <v>126</v>
      </c>
      <c r="E76" s="6" t="s">
        <v>700</v>
      </c>
      <c r="F76" s="6" t="s">
        <v>6</v>
      </c>
      <c r="G76" s="6">
        <v>200</v>
      </c>
      <c r="H76" s="6" t="s">
        <v>55</v>
      </c>
      <c r="I76" s="6">
        <v>61928</v>
      </c>
      <c r="J76" s="6">
        <f t="shared" si="1"/>
        <v>169.66575342465754</v>
      </c>
    </row>
    <row r="77" spans="1:10" s="5" customFormat="1" ht="24.75" customHeight="1" x14ac:dyDescent="0.3">
      <c r="A77" s="6">
        <v>71</v>
      </c>
      <c r="B77" s="6" t="s">
        <v>598</v>
      </c>
      <c r="C77" s="6" t="s">
        <v>127</v>
      </c>
      <c r="D77" s="6" t="s">
        <v>128</v>
      </c>
      <c r="E77" s="6" t="s">
        <v>701</v>
      </c>
      <c r="F77" s="6" t="s">
        <v>6</v>
      </c>
      <c r="G77" s="6">
        <v>160</v>
      </c>
      <c r="H77" s="6" t="s">
        <v>105</v>
      </c>
      <c r="I77" s="6">
        <v>30982</v>
      </c>
      <c r="J77" s="6">
        <f t="shared" si="1"/>
        <v>84.882191780821913</v>
      </c>
    </row>
    <row r="78" spans="1:10" s="5" customFormat="1" ht="24.75" customHeight="1" x14ac:dyDescent="0.3">
      <c r="A78" s="6">
        <v>72</v>
      </c>
      <c r="B78" s="6" t="s">
        <v>598</v>
      </c>
      <c r="C78" s="6" t="s">
        <v>129</v>
      </c>
      <c r="D78" s="6" t="s">
        <v>130</v>
      </c>
      <c r="E78" s="6" t="s">
        <v>702</v>
      </c>
      <c r="F78" s="6" t="s">
        <v>8</v>
      </c>
      <c r="G78" s="6">
        <v>60</v>
      </c>
      <c r="H78" s="6" t="s">
        <v>131</v>
      </c>
      <c r="I78" s="6">
        <v>13500</v>
      </c>
      <c r="J78" s="6">
        <f t="shared" si="1"/>
        <v>36.986301369863014</v>
      </c>
    </row>
    <row r="79" spans="1:10" s="5" customFormat="1" ht="24.75" customHeight="1" x14ac:dyDescent="0.3">
      <c r="A79" s="6">
        <v>73</v>
      </c>
      <c r="B79" s="6" t="s">
        <v>598</v>
      </c>
      <c r="C79" s="6" t="s">
        <v>129</v>
      </c>
      <c r="D79" s="6" t="s">
        <v>132</v>
      </c>
      <c r="E79" s="6" t="s">
        <v>703</v>
      </c>
      <c r="F79" s="6" t="s">
        <v>8</v>
      </c>
      <c r="G79" s="6">
        <v>150</v>
      </c>
      <c r="H79" s="6" t="s">
        <v>133</v>
      </c>
      <c r="I79" s="6">
        <v>7630.9</v>
      </c>
      <c r="J79" s="6">
        <f t="shared" si="1"/>
        <v>20.906575342465754</v>
      </c>
    </row>
    <row r="80" spans="1:10" s="5" customFormat="1" ht="24.75" customHeight="1" x14ac:dyDescent="0.3">
      <c r="A80" s="6">
        <v>74</v>
      </c>
      <c r="B80" s="6" t="s">
        <v>598</v>
      </c>
      <c r="C80" s="6" t="s">
        <v>129</v>
      </c>
      <c r="D80" s="6" t="s">
        <v>134</v>
      </c>
      <c r="E80" s="9" t="s">
        <v>704</v>
      </c>
      <c r="F80" s="6" t="s">
        <v>65</v>
      </c>
      <c r="G80" s="6">
        <v>270</v>
      </c>
      <c r="H80" s="6" t="s">
        <v>135</v>
      </c>
      <c r="I80" s="6">
        <v>33871</v>
      </c>
      <c r="J80" s="6">
        <f t="shared" si="1"/>
        <v>92.797260273972597</v>
      </c>
    </row>
    <row r="81" spans="1:10" s="5" customFormat="1" ht="24.75" customHeight="1" x14ac:dyDescent="0.3">
      <c r="A81" s="6">
        <v>75</v>
      </c>
      <c r="B81" s="6" t="s">
        <v>598</v>
      </c>
      <c r="C81" s="6" t="s">
        <v>129</v>
      </c>
      <c r="D81" s="6" t="s">
        <v>136</v>
      </c>
      <c r="E81" s="6" t="s">
        <v>705</v>
      </c>
      <c r="F81" s="6" t="s">
        <v>65</v>
      </c>
      <c r="G81" s="6">
        <v>520</v>
      </c>
      <c r="H81" s="6" t="s">
        <v>135</v>
      </c>
      <c r="I81" s="6">
        <v>122276.8</v>
      </c>
      <c r="J81" s="6">
        <f t="shared" si="1"/>
        <v>335.00493150684935</v>
      </c>
    </row>
    <row r="82" spans="1:10" s="5" customFormat="1" ht="24.75" customHeight="1" x14ac:dyDescent="0.3">
      <c r="A82" s="6">
        <v>76</v>
      </c>
      <c r="B82" s="6" t="s">
        <v>598</v>
      </c>
      <c r="C82" s="6" t="s">
        <v>129</v>
      </c>
      <c r="D82" s="6" t="s">
        <v>137</v>
      </c>
      <c r="E82" s="6" t="s">
        <v>706</v>
      </c>
      <c r="F82" s="6" t="s">
        <v>65</v>
      </c>
      <c r="G82" s="6">
        <v>190</v>
      </c>
      <c r="H82" s="6" t="s">
        <v>138</v>
      </c>
      <c r="I82" s="6">
        <v>21960.5</v>
      </c>
      <c r="J82" s="6">
        <f t="shared" si="1"/>
        <v>60.165753424657531</v>
      </c>
    </row>
    <row r="83" spans="1:10" s="5" customFormat="1" ht="24.75" customHeight="1" x14ac:dyDescent="0.3">
      <c r="A83" s="6">
        <v>77</v>
      </c>
      <c r="B83" s="6" t="s">
        <v>598</v>
      </c>
      <c r="C83" s="6" t="s">
        <v>129</v>
      </c>
      <c r="D83" s="6" t="s">
        <v>139</v>
      </c>
      <c r="E83" s="6" t="s">
        <v>707</v>
      </c>
      <c r="F83" s="6" t="s">
        <v>65</v>
      </c>
      <c r="G83" s="6">
        <v>300</v>
      </c>
      <c r="H83" s="6" t="s">
        <v>138</v>
      </c>
      <c r="I83" s="6">
        <v>29028.9</v>
      </c>
      <c r="J83" s="6">
        <f t="shared" si="1"/>
        <v>79.531232876712338</v>
      </c>
    </row>
    <row r="84" spans="1:10" s="5" customFormat="1" ht="24.75" customHeight="1" x14ac:dyDescent="0.3">
      <c r="A84" s="6">
        <v>78</v>
      </c>
      <c r="B84" s="6" t="s">
        <v>598</v>
      </c>
      <c r="C84" s="6" t="s">
        <v>129</v>
      </c>
      <c r="D84" s="6" t="s">
        <v>140</v>
      </c>
      <c r="E84" s="6" t="s">
        <v>708</v>
      </c>
      <c r="F84" s="6" t="s">
        <v>65</v>
      </c>
      <c r="G84" s="6">
        <v>4.5</v>
      </c>
      <c r="H84" s="6" t="s">
        <v>138</v>
      </c>
      <c r="I84" s="6">
        <v>0</v>
      </c>
      <c r="J84" s="6">
        <f t="shared" si="1"/>
        <v>0</v>
      </c>
    </row>
    <row r="85" spans="1:10" s="5" customFormat="1" ht="24.75" customHeight="1" x14ac:dyDescent="0.3">
      <c r="A85" s="6">
        <v>79</v>
      </c>
      <c r="B85" s="6" t="s">
        <v>598</v>
      </c>
      <c r="C85" s="6" t="s">
        <v>129</v>
      </c>
      <c r="D85" s="6" t="s">
        <v>141</v>
      </c>
      <c r="E85" s="6" t="s">
        <v>709</v>
      </c>
      <c r="F85" s="6" t="s">
        <v>65</v>
      </c>
      <c r="G85" s="6">
        <v>10</v>
      </c>
      <c r="H85" s="6" t="s">
        <v>138</v>
      </c>
      <c r="I85" s="6">
        <v>76</v>
      </c>
      <c r="J85" s="6">
        <f t="shared" si="1"/>
        <v>0.20821917808219179</v>
      </c>
    </row>
    <row r="86" spans="1:10" s="5" customFormat="1" ht="24.75" customHeight="1" x14ac:dyDescent="0.3">
      <c r="A86" s="6">
        <v>80</v>
      </c>
      <c r="B86" s="6" t="s">
        <v>598</v>
      </c>
      <c r="C86" s="6" t="s">
        <v>129</v>
      </c>
      <c r="D86" s="6" t="s">
        <v>142</v>
      </c>
      <c r="E86" s="6" t="s">
        <v>710</v>
      </c>
      <c r="F86" s="6" t="s">
        <v>65</v>
      </c>
      <c r="G86" s="6">
        <v>17</v>
      </c>
      <c r="H86" s="6" t="s">
        <v>138</v>
      </c>
      <c r="I86" s="6">
        <v>1428.8</v>
      </c>
      <c r="J86" s="6">
        <f t="shared" si="1"/>
        <v>3.9145205479452052</v>
      </c>
    </row>
    <row r="87" spans="1:10" s="5" customFormat="1" ht="24.75" customHeight="1" x14ac:dyDescent="0.3">
      <c r="A87" s="6">
        <v>81</v>
      </c>
      <c r="B87" s="6" t="s">
        <v>598</v>
      </c>
      <c r="C87" s="6" t="s">
        <v>129</v>
      </c>
      <c r="D87" s="6" t="s">
        <v>143</v>
      </c>
      <c r="E87" s="6" t="s">
        <v>711</v>
      </c>
      <c r="F87" s="6" t="s">
        <v>65</v>
      </c>
      <c r="G87" s="6">
        <v>17</v>
      </c>
      <c r="H87" s="6" t="s">
        <v>138</v>
      </c>
      <c r="I87" s="6">
        <v>0</v>
      </c>
      <c r="J87" s="6">
        <f t="shared" si="1"/>
        <v>0</v>
      </c>
    </row>
    <row r="88" spans="1:10" s="5" customFormat="1" ht="24.75" customHeight="1" x14ac:dyDescent="0.3">
      <c r="A88" s="6">
        <v>82</v>
      </c>
      <c r="B88" s="6" t="s">
        <v>598</v>
      </c>
      <c r="C88" s="6" t="s">
        <v>129</v>
      </c>
      <c r="D88" s="6" t="s">
        <v>144</v>
      </c>
      <c r="E88" s="6" t="s">
        <v>712</v>
      </c>
      <c r="F88" s="6" t="s">
        <v>65</v>
      </c>
      <c r="G88" s="6">
        <v>10</v>
      </c>
      <c r="H88" s="6" t="s">
        <v>138</v>
      </c>
      <c r="I88" s="6">
        <v>4184.3</v>
      </c>
      <c r="J88" s="6">
        <f t="shared" si="1"/>
        <v>11.463835616438356</v>
      </c>
    </row>
    <row r="89" spans="1:10" s="5" customFormat="1" ht="24.75" customHeight="1" x14ac:dyDescent="0.3">
      <c r="A89" s="6">
        <v>83</v>
      </c>
      <c r="B89" s="6" t="s">
        <v>598</v>
      </c>
      <c r="C89" s="6" t="s">
        <v>129</v>
      </c>
      <c r="D89" s="6" t="s">
        <v>145</v>
      </c>
      <c r="E89" s="6" t="s">
        <v>713</v>
      </c>
      <c r="F89" s="6" t="s">
        <v>65</v>
      </c>
      <c r="G89" s="6">
        <v>60</v>
      </c>
      <c r="H89" s="6" t="s">
        <v>138</v>
      </c>
      <c r="I89" s="6">
        <v>0</v>
      </c>
      <c r="J89" s="6">
        <f t="shared" si="1"/>
        <v>0</v>
      </c>
    </row>
    <row r="90" spans="1:10" s="5" customFormat="1" ht="24.75" customHeight="1" x14ac:dyDescent="0.3">
      <c r="A90" s="6">
        <v>84</v>
      </c>
      <c r="B90" s="6" t="s">
        <v>598</v>
      </c>
      <c r="C90" s="6" t="s">
        <v>129</v>
      </c>
      <c r="D90" s="6" t="s">
        <v>146</v>
      </c>
      <c r="E90" s="6" t="s">
        <v>714</v>
      </c>
      <c r="F90" s="6" t="s">
        <v>65</v>
      </c>
      <c r="G90" s="6">
        <v>20</v>
      </c>
      <c r="H90" s="6" t="s">
        <v>138</v>
      </c>
      <c r="I90" s="6">
        <v>0</v>
      </c>
      <c r="J90" s="6">
        <f t="shared" si="1"/>
        <v>0</v>
      </c>
    </row>
    <row r="91" spans="1:10" s="5" customFormat="1" ht="24.75" customHeight="1" x14ac:dyDescent="0.3">
      <c r="A91" s="6">
        <v>85</v>
      </c>
      <c r="B91" s="6" t="s">
        <v>598</v>
      </c>
      <c r="C91" s="6" t="s">
        <v>129</v>
      </c>
      <c r="D91" s="6" t="s">
        <v>147</v>
      </c>
      <c r="E91" s="6" t="s">
        <v>715</v>
      </c>
      <c r="F91" s="6" t="s">
        <v>65</v>
      </c>
      <c r="G91" s="6">
        <v>10</v>
      </c>
      <c r="H91" s="6" t="s">
        <v>138</v>
      </c>
      <c r="I91" s="6">
        <v>0</v>
      </c>
      <c r="J91" s="6">
        <f t="shared" si="1"/>
        <v>0</v>
      </c>
    </row>
    <row r="92" spans="1:10" s="5" customFormat="1" ht="24.75" customHeight="1" x14ac:dyDescent="0.3">
      <c r="A92" s="6">
        <v>86</v>
      </c>
      <c r="B92" s="6" t="s">
        <v>598</v>
      </c>
      <c r="C92" s="6" t="s">
        <v>129</v>
      </c>
      <c r="D92" s="6" t="s">
        <v>148</v>
      </c>
      <c r="E92" s="6" t="s">
        <v>716</v>
      </c>
      <c r="F92" s="6" t="s">
        <v>65</v>
      </c>
      <c r="G92" s="6">
        <v>10</v>
      </c>
      <c r="H92" s="6" t="s">
        <v>138</v>
      </c>
      <c r="I92" s="6">
        <v>2000</v>
      </c>
      <c r="J92" s="6">
        <f t="shared" si="1"/>
        <v>5.4794520547945202</v>
      </c>
    </row>
    <row r="93" spans="1:10" s="5" customFormat="1" ht="24.75" customHeight="1" x14ac:dyDescent="0.3">
      <c r="A93" s="6">
        <v>87</v>
      </c>
      <c r="B93" s="6" t="s">
        <v>598</v>
      </c>
      <c r="C93" s="6" t="s">
        <v>149</v>
      </c>
      <c r="D93" s="6" t="s">
        <v>150</v>
      </c>
      <c r="E93" s="6" t="s">
        <v>717</v>
      </c>
      <c r="F93" s="6" t="s">
        <v>6</v>
      </c>
      <c r="G93" s="6">
        <v>120</v>
      </c>
      <c r="H93" s="6" t="s">
        <v>151</v>
      </c>
      <c r="I93" s="6">
        <v>44644</v>
      </c>
      <c r="J93" s="6">
        <f t="shared" si="1"/>
        <v>122.31232876712329</v>
      </c>
    </row>
    <row r="94" spans="1:10" s="5" customFormat="1" ht="24.75" customHeight="1" x14ac:dyDescent="0.3">
      <c r="A94" s="6">
        <v>88</v>
      </c>
      <c r="B94" s="6" t="s">
        <v>598</v>
      </c>
      <c r="C94" s="6" t="s">
        <v>149</v>
      </c>
      <c r="D94" s="6" t="s">
        <v>152</v>
      </c>
      <c r="E94" s="6" t="s">
        <v>718</v>
      </c>
      <c r="F94" s="6" t="s">
        <v>6</v>
      </c>
      <c r="G94" s="6">
        <v>31</v>
      </c>
      <c r="H94" s="6" t="s">
        <v>9</v>
      </c>
      <c r="I94" s="6">
        <v>6684</v>
      </c>
      <c r="J94" s="6">
        <f t="shared" ref="J94:J157" si="2">I94/365</f>
        <v>18.312328767123287</v>
      </c>
    </row>
    <row r="95" spans="1:10" s="5" customFormat="1" ht="24.75" customHeight="1" x14ac:dyDescent="0.3">
      <c r="A95" s="6">
        <v>89</v>
      </c>
      <c r="B95" s="6" t="s">
        <v>598</v>
      </c>
      <c r="C95" s="6" t="s">
        <v>149</v>
      </c>
      <c r="D95" s="6" t="s">
        <v>153</v>
      </c>
      <c r="E95" s="6" t="s">
        <v>719</v>
      </c>
      <c r="F95" s="6" t="s">
        <v>65</v>
      </c>
      <c r="G95" s="6">
        <v>1</v>
      </c>
      <c r="H95" s="6" t="s">
        <v>35</v>
      </c>
      <c r="I95" s="6">
        <v>300</v>
      </c>
      <c r="J95" s="6">
        <f t="shared" si="2"/>
        <v>0.82191780821917804</v>
      </c>
    </row>
    <row r="96" spans="1:10" s="5" customFormat="1" ht="24.75" customHeight="1" x14ac:dyDescent="0.3">
      <c r="A96" s="6">
        <v>90</v>
      </c>
      <c r="B96" s="6" t="s">
        <v>598</v>
      </c>
      <c r="C96" s="6" t="s">
        <v>149</v>
      </c>
      <c r="D96" s="6" t="s">
        <v>154</v>
      </c>
      <c r="E96" s="6" t="s">
        <v>720</v>
      </c>
      <c r="F96" s="6" t="s">
        <v>65</v>
      </c>
      <c r="G96" s="6">
        <v>18.3</v>
      </c>
      <c r="H96" s="6" t="s">
        <v>35</v>
      </c>
      <c r="I96" s="6">
        <v>31</v>
      </c>
      <c r="J96" s="6">
        <f t="shared" si="2"/>
        <v>8.4931506849315067E-2</v>
      </c>
    </row>
    <row r="97" spans="1:10" s="5" customFormat="1" ht="24.75" customHeight="1" x14ac:dyDescent="0.3">
      <c r="A97" s="6">
        <v>91</v>
      </c>
      <c r="B97" s="6" t="s">
        <v>598</v>
      </c>
      <c r="C97" s="6" t="s">
        <v>155</v>
      </c>
      <c r="D97" s="6" t="s">
        <v>156</v>
      </c>
      <c r="E97" s="6" t="s">
        <v>721</v>
      </c>
      <c r="F97" s="6" t="s">
        <v>6</v>
      </c>
      <c r="G97" s="6">
        <v>180</v>
      </c>
      <c r="H97" s="6" t="s">
        <v>7</v>
      </c>
      <c r="I97" s="6">
        <v>38711</v>
      </c>
      <c r="J97" s="6">
        <f t="shared" si="2"/>
        <v>106.05753424657534</v>
      </c>
    </row>
    <row r="98" spans="1:10" s="5" customFormat="1" ht="24.75" customHeight="1" x14ac:dyDescent="0.3">
      <c r="A98" s="6">
        <v>92</v>
      </c>
      <c r="B98" s="6" t="s">
        <v>598</v>
      </c>
      <c r="C98" s="6" t="s">
        <v>157</v>
      </c>
      <c r="D98" s="6" t="s">
        <v>158</v>
      </c>
      <c r="E98" s="6" t="s">
        <v>722</v>
      </c>
      <c r="F98" s="6" t="s">
        <v>8</v>
      </c>
      <c r="G98" s="6">
        <v>60</v>
      </c>
      <c r="H98" s="6" t="s">
        <v>159</v>
      </c>
      <c r="I98" s="6">
        <v>12244.6</v>
      </c>
      <c r="J98" s="6">
        <f t="shared" si="2"/>
        <v>33.546849315068492</v>
      </c>
    </row>
    <row r="99" spans="1:10" s="5" customFormat="1" ht="24.75" customHeight="1" x14ac:dyDescent="0.3">
      <c r="A99" s="6">
        <v>93</v>
      </c>
      <c r="B99" s="6" t="s">
        <v>598</v>
      </c>
      <c r="C99" s="6" t="s">
        <v>157</v>
      </c>
      <c r="D99" s="6" t="s">
        <v>160</v>
      </c>
      <c r="E99" s="6" t="s">
        <v>723</v>
      </c>
      <c r="F99" s="6" t="s">
        <v>8</v>
      </c>
      <c r="G99" s="6">
        <v>200</v>
      </c>
      <c r="H99" s="6" t="s">
        <v>7</v>
      </c>
      <c r="I99" s="6">
        <v>53323</v>
      </c>
      <c r="J99" s="6">
        <f t="shared" si="2"/>
        <v>146.0904109589041</v>
      </c>
    </row>
    <row r="100" spans="1:10" s="5" customFormat="1" ht="24.75" customHeight="1" x14ac:dyDescent="0.3">
      <c r="A100" s="6">
        <v>94</v>
      </c>
      <c r="B100" s="6" t="s">
        <v>598</v>
      </c>
      <c r="C100" s="6" t="s">
        <v>157</v>
      </c>
      <c r="D100" s="6" t="s">
        <v>161</v>
      </c>
      <c r="E100" s="6" t="s">
        <v>724</v>
      </c>
      <c r="F100" s="6" t="s">
        <v>6</v>
      </c>
      <c r="G100" s="6">
        <v>210</v>
      </c>
      <c r="H100" s="6" t="s">
        <v>162</v>
      </c>
      <c r="I100" s="6">
        <v>52829.9</v>
      </c>
      <c r="J100" s="6">
        <f t="shared" si="2"/>
        <v>144.73945205479453</v>
      </c>
    </row>
    <row r="101" spans="1:10" s="5" customFormat="1" ht="24.75" customHeight="1" x14ac:dyDescent="0.3">
      <c r="A101" s="6">
        <v>95</v>
      </c>
      <c r="B101" s="6" t="s">
        <v>598</v>
      </c>
      <c r="C101" s="6" t="s">
        <v>157</v>
      </c>
      <c r="D101" s="6" t="s">
        <v>163</v>
      </c>
      <c r="E101" s="6" t="s">
        <v>725</v>
      </c>
      <c r="F101" s="6" t="s">
        <v>8</v>
      </c>
      <c r="G101" s="6">
        <v>30</v>
      </c>
      <c r="H101" s="6" t="s">
        <v>35</v>
      </c>
      <c r="I101" s="6">
        <v>0</v>
      </c>
      <c r="J101" s="6">
        <f t="shared" si="2"/>
        <v>0</v>
      </c>
    </row>
    <row r="102" spans="1:10" s="5" customFormat="1" ht="24.75" customHeight="1" x14ac:dyDescent="0.3">
      <c r="A102" s="6">
        <v>96</v>
      </c>
      <c r="B102" s="6" t="s">
        <v>598</v>
      </c>
      <c r="C102" s="6" t="s">
        <v>157</v>
      </c>
      <c r="D102" s="6" t="s">
        <v>164</v>
      </c>
      <c r="E102" s="6" t="s">
        <v>726</v>
      </c>
      <c r="F102" s="6" t="s">
        <v>8</v>
      </c>
      <c r="G102" s="6">
        <v>0.2</v>
      </c>
      <c r="H102" s="6" t="s">
        <v>35</v>
      </c>
      <c r="I102" s="6">
        <v>0</v>
      </c>
      <c r="J102" s="6">
        <f t="shared" si="2"/>
        <v>0</v>
      </c>
    </row>
    <row r="103" spans="1:10" s="5" customFormat="1" ht="24.75" customHeight="1" x14ac:dyDescent="0.3">
      <c r="A103" s="6">
        <v>97</v>
      </c>
      <c r="B103" s="6" t="s">
        <v>598</v>
      </c>
      <c r="C103" s="6" t="s">
        <v>157</v>
      </c>
      <c r="D103" s="6" t="s">
        <v>165</v>
      </c>
      <c r="E103" s="6" t="s">
        <v>727</v>
      </c>
      <c r="F103" s="6" t="s">
        <v>65</v>
      </c>
      <c r="G103" s="6">
        <v>3</v>
      </c>
      <c r="H103" s="6" t="s">
        <v>166</v>
      </c>
      <c r="I103" s="6">
        <v>1500</v>
      </c>
      <c r="J103" s="6">
        <f t="shared" si="2"/>
        <v>4.1095890410958908</v>
      </c>
    </row>
    <row r="104" spans="1:10" s="5" customFormat="1" ht="24.75" customHeight="1" x14ac:dyDescent="0.3">
      <c r="A104" s="6">
        <v>98</v>
      </c>
      <c r="B104" s="6" t="s">
        <v>598</v>
      </c>
      <c r="C104" s="6" t="s">
        <v>157</v>
      </c>
      <c r="D104" s="6" t="s">
        <v>167</v>
      </c>
      <c r="E104" s="6" t="s">
        <v>728</v>
      </c>
      <c r="F104" s="6" t="s">
        <v>65</v>
      </c>
      <c r="G104" s="6">
        <v>5</v>
      </c>
      <c r="H104" s="6" t="s">
        <v>166</v>
      </c>
      <c r="I104" s="6">
        <v>3000</v>
      </c>
      <c r="J104" s="6">
        <f t="shared" si="2"/>
        <v>8.2191780821917817</v>
      </c>
    </row>
    <row r="105" spans="1:10" s="5" customFormat="1" ht="24.75" customHeight="1" x14ac:dyDescent="0.3">
      <c r="A105" s="6">
        <v>99</v>
      </c>
      <c r="B105" s="6" t="s">
        <v>598</v>
      </c>
      <c r="C105" s="6" t="s">
        <v>157</v>
      </c>
      <c r="D105" s="6" t="s">
        <v>168</v>
      </c>
      <c r="E105" s="6" t="s">
        <v>729</v>
      </c>
      <c r="F105" s="6" t="s">
        <v>65</v>
      </c>
      <c r="G105" s="6">
        <v>40</v>
      </c>
      <c r="H105" s="6" t="s">
        <v>166</v>
      </c>
      <c r="I105" s="6">
        <v>12000</v>
      </c>
      <c r="J105" s="6">
        <f t="shared" si="2"/>
        <v>32.876712328767127</v>
      </c>
    </row>
    <row r="106" spans="1:10" s="5" customFormat="1" ht="24.75" customHeight="1" x14ac:dyDescent="0.3">
      <c r="A106" s="6">
        <v>100</v>
      </c>
      <c r="B106" s="6" t="s">
        <v>598</v>
      </c>
      <c r="C106" s="6" t="s">
        <v>157</v>
      </c>
      <c r="D106" s="6" t="s">
        <v>169</v>
      </c>
      <c r="E106" s="6" t="s">
        <v>730</v>
      </c>
      <c r="F106" s="6" t="s">
        <v>65</v>
      </c>
      <c r="G106" s="6">
        <v>15</v>
      </c>
      <c r="H106" s="6" t="s">
        <v>166</v>
      </c>
      <c r="I106" s="6">
        <v>4500</v>
      </c>
      <c r="J106" s="6">
        <f t="shared" si="2"/>
        <v>12.328767123287671</v>
      </c>
    </row>
    <row r="107" spans="1:10" s="5" customFormat="1" ht="24.75" customHeight="1" x14ac:dyDescent="0.3">
      <c r="A107" s="6">
        <v>101</v>
      </c>
      <c r="B107" s="6" t="s">
        <v>598</v>
      </c>
      <c r="C107" s="6" t="s">
        <v>170</v>
      </c>
      <c r="D107" s="6" t="s">
        <v>171</v>
      </c>
      <c r="E107" s="6" t="s">
        <v>731</v>
      </c>
      <c r="F107" s="6" t="s">
        <v>6</v>
      </c>
      <c r="G107" s="6">
        <v>99</v>
      </c>
      <c r="H107" s="6" t="s">
        <v>55</v>
      </c>
      <c r="I107" s="6">
        <v>36581</v>
      </c>
      <c r="J107" s="6">
        <f t="shared" si="2"/>
        <v>100.22191780821917</v>
      </c>
    </row>
    <row r="108" spans="1:10" s="5" customFormat="1" ht="24.75" customHeight="1" x14ac:dyDescent="0.3">
      <c r="A108" s="6">
        <v>102</v>
      </c>
      <c r="B108" s="6" t="s">
        <v>598</v>
      </c>
      <c r="C108" s="6" t="s">
        <v>170</v>
      </c>
      <c r="D108" s="6" t="s">
        <v>172</v>
      </c>
      <c r="E108" s="6" t="s">
        <v>732</v>
      </c>
      <c r="F108" s="6" t="s">
        <v>8</v>
      </c>
      <c r="G108" s="6">
        <v>40</v>
      </c>
      <c r="H108" s="6" t="s">
        <v>35</v>
      </c>
      <c r="I108" s="6">
        <v>13658.7</v>
      </c>
      <c r="J108" s="6">
        <f t="shared" si="2"/>
        <v>37.42109589041096</v>
      </c>
    </row>
    <row r="109" spans="1:10" s="5" customFormat="1" ht="24.75" customHeight="1" x14ac:dyDescent="0.3">
      <c r="A109" s="6">
        <v>103</v>
      </c>
      <c r="B109" s="6" t="s">
        <v>598</v>
      </c>
      <c r="C109" s="6" t="s">
        <v>173</v>
      </c>
      <c r="D109" s="6" t="s">
        <v>174</v>
      </c>
      <c r="E109" s="6" t="s">
        <v>733</v>
      </c>
      <c r="F109" s="6" t="s">
        <v>12</v>
      </c>
      <c r="G109" s="6">
        <v>80</v>
      </c>
      <c r="H109" s="6" t="s">
        <v>55</v>
      </c>
      <c r="I109" s="6">
        <v>14737</v>
      </c>
      <c r="J109" s="6">
        <f t="shared" si="2"/>
        <v>40.375342465753427</v>
      </c>
    </row>
    <row r="110" spans="1:10" s="5" customFormat="1" ht="24.75" customHeight="1" x14ac:dyDescent="0.3">
      <c r="A110" s="6">
        <v>104</v>
      </c>
      <c r="B110" s="6" t="s">
        <v>598</v>
      </c>
      <c r="C110" s="6" t="s">
        <v>173</v>
      </c>
      <c r="D110" s="6" t="s">
        <v>175</v>
      </c>
      <c r="E110" s="6" t="s">
        <v>733</v>
      </c>
      <c r="F110" s="6" t="s">
        <v>12</v>
      </c>
      <c r="G110" s="6">
        <v>20</v>
      </c>
      <c r="H110" s="6" t="s">
        <v>9</v>
      </c>
      <c r="I110" s="6">
        <v>4286.8</v>
      </c>
      <c r="J110" s="6">
        <f t="shared" si="2"/>
        <v>11.744657534246576</v>
      </c>
    </row>
    <row r="111" spans="1:10" s="5" customFormat="1" ht="24.75" customHeight="1" x14ac:dyDescent="0.3">
      <c r="A111" s="6">
        <v>105</v>
      </c>
      <c r="B111" s="6" t="s">
        <v>598</v>
      </c>
      <c r="C111" s="6" t="s">
        <v>173</v>
      </c>
      <c r="D111" s="6" t="s">
        <v>176</v>
      </c>
      <c r="E111" s="6" t="s">
        <v>734</v>
      </c>
      <c r="F111" s="6" t="s">
        <v>12</v>
      </c>
      <c r="G111" s="6">
        <v>60</v>
      </c>
      <c r="H111" s="6" t="s">
        <v>55</v>
      </c>
      <c r="I111" s="6">
        <v>7119.2</v>
      </c>
      <c r="J111" s="6">
        <f t="shared" si="2"/>
        <v>19.504657534246576</v>
      </c>
    </row>
    <row r="112" spans="1:10" s="5" customFormat="1" ht="24.75" customHeight="1" x14ac:dyDescent="0.3">
      <c r="A112" s="6">
        <v>106</v>
      </c>
      <c r="B112" s="6" t="s">
        <v>598</v>
      </c>
      <c r="C112" s="6" t="s">
        <v>173</v>
      </c>
      <c r="D112" s="6" t="s">
        <v>177</v>
      </c>
      <c r="E112" s="6" t="s">
        <v>735</v>
      </c>
      <c r="F112" s="6" t="s">
        <v>98</v>
      </c>
      <c r="G112" s="6">
        <v>80</v>
      </c>
      <c r="H112" s="6" t="s">
        <v>151</v>
      </c>
      <c r="I112" s="6">
        <v>13086.6</v>
      </c>
      <c r="J112" s="6">
        <f t="shared" si="2"/>
        <v>35.853698630136989</v>
      </c>
    </row>
    <row r="113" spans="1:10" s="5" customFormat="1" ht="24.75" customHeight="1" x14ac:dyDescent="0.3">
      <c r="A113" s="6">
        <v>107</v>
      </c>
      <c r="B113" s="6" t="s">
        <v>598</v>
      </c>
      <c r="C113" s="6" t="s">
        <v>178</v>
      </c>
      <c r="D113" s="6" t="s">
        <v>179</v>
      </c>
      <c r="E113" s="6" t="s">
        <v>736</v>
      </c>
      <c r="F113" s="6" t="s">
        <v>98</v>
      </c>
      <c r="G113" s="6">
        <v>4</v>
      </c>
      <c r="H113" s="6" t="s">
        <v>7</v>
      </c>
      <c r="I113" s="6">
        <v>38</v>
      </c>
      <c r="J113" s="6">
        <f t="shared" si="2"/>
        <v>0.10410958904109589</v>
      </c>
    </row>
    <row r="114" spans="1:10" s="5" customFormat="1" ht="24.75" customHeight="1" x14ac:dyDescent="0.3">
      <c r="A114" s="6">
        <v>108</v>
      </c>
      <c r="B114" s="6" t="s">
        <v>598</v>
      </c>
      <c r="C114" s="6" t="s">
        <v>178</v>
      </c>
      <c r="D114" s="6" t="s">
        <v>180</v>
      </c>
      <c r="E114" s="6" t="s">
        <v>737</v>
      </c>
      <c r="F114" s="6" t="s">
        <v>98</v>
      </c>
      <c r="G114" s="6">
        <v>5</v>
      </c>
      <c r="H114" s="6" t="s">
        <v>35</v>
      </c>
      <c r="I114" s="6">
        <v>1334.9</v>
      </c>
      <c r="J114" s="6">
        <f t="shared" si="2"/>
        <v>3.6572602739726028</v>
      </c>
    </row>
    <row r="115" spans="1:10" s="5" customFormat="1" ht="24.75" customHeight="1" x14ac:dyDescent="0.3">
      <c r="A115" s="6">
        <v>109</v>
      </c>
      <c r="B115" s="6" t="s">
        <v>598</v>
      </c>
      <c r="C115" s="6" t="s">
        <v>178</v>
      </c>
      <c r="D115" s="6" t="s">
        <v>181</v>
      </c>
      <c r="E115" s="6" t="s">
        <v>738</v>
      </c>
      <c r="F115" s="6" t="s">
        <v>98</v>
      </c>
      <c r="G115" s="6">
        <v>8</v>
      </c>
      <c r="H115" s="6" t="s">
        <v>35</v>
      </c>
      <c r="I115" s="6">
        <v>0</v>
      </c>
      <c r="J115" s="6">
        <f t="shared" si="2"/>
        <v>0</v>
      </c>
    </row>
    <row r="116" spans="1:10" s="5" customFormat="1" ht="24.75" customHeight="1" x14ac:dyDescent="0.3">
      <c r="A116" s="6">
        <v>110</v>
      </c>
      <c r="B116" s="6" t="s">
        <v>598</v>
      </c>
      <c r="C116" s="6" t="s">
        <v>178</v>
      </c>
      <c r="D116" s="6" t="s">
        <v>182</v>
      </c>
      <c r="E116" s="6" t="s">
        <v>739</v>
      </c>
      <c r="F116" s="6" t="s">
        <v>98</v>
      </c>
      <c r="G116" s="6">
        <v>20</v>
      </c>
      <c r="H116" s="6" t="s">
        <v>35</v>
      </c>
      <c r="I116" s="6">
        <v>0</v>
      </c>
      <c r="J116" s="6">
        <f t="shared" si="2"/>
        <v>0</v>
      </c>
    </row>
    <row r="117" spans="1:10" s="5" customFormat="1" ht="24.75" customHeight="1" x14ac:dyDescent="0.3">
      <c r="A117" s="6">
        <v>111</v>
      </c>
      <c r="B117" s="6" t="s">
        <v>598</v>
      </c>
      <c r="C117" s="6" t="s">
        <v>178</v>
      </c>
      <c r="D117" s="6" t="s">
        <v>183</v>
      </c>
      <c r="E117" s="6" t="s">
        <v>740</v>
      </c>
      <c r="F117" s="6" t="s">
        <v>98</v>
      </c>
      <c r="G117" s="6">
        <v>1</v>
      </c>
      <c r="H117" s="6" t="s">
        <v>7</v>
      </c>
      <c r="I117" s="6">
        <v>3</v>
      </c>
      <c r="J117" s="6">
        <f t="shared" si="2"/>
        <v>8.21917808219178E-3</v>
      </c>
    </row>
    <row r="118" spans="1:10" s="5" customFormat="1" ht="24.75" customHeight="1" x14ac:dyDescent="0.3">
      <c r="A118" s="6">
        <v>112</v>
      </c>
      <c r="B118" s="6" t="s">
        <v>598</v>
      </c>
      <c r="C118" s="6" t="s">
        <v>178</v>
      </c>
      <c r="D118" s="6" t="s">
        <v>184</v>
      </c>
      <c r="E118" s="6" t="s">
        <v>741</v>
      </c>
      <c r="F118" s="6" t="s">
        <v>98</v>
      </c>
      <c r="G118" s="6">
        <v>3</v>
      </c>
      <c r="H118" s="6" t="s">
        <v>35</v>
      </c>
      <c r="I118" s="6">
        <v>525.505</v>
      </c>
      <c r="J118" s="6">
        <f t="shared" si="2"/>
        <v>1.4397397260273972</v>
      </c>
    </row>
    <row r="119" spans="1:10" s="5" customFormat="1" ht="24.75" customHeight="1" x14ac:dyDescent="0.3">
      <c r="A119" s="6">
        <v>113</v>
      </c>
      <c r="B119" s="6" t="s">
        <v>598</v>
      </c>
      <c r="C119" s="6" t="s">
        <v>185</v>
      </c>
      <c r="D119" s="6" t="s">
        <v>186</v>
      </c>
      <c r="E119" s="6" t="s">
        <v>742</v>
      </c>
      <c r="F119" s="6" t="s">
        <v>8</v>
      </c>
      <c r="G119" s="6">
        <v>3</v>
      </c>
      <c r="H119" s="6" t="s">
        <v>35</v>
      </c>
      <c r="I119" s="6">
        <v>39.6</v>
      </c>
      <c r="J119" s="6">
        <f t="shared" si="2"/>
        <v>0.10849315068493151</v>
      </c>
    </row>
    <row r="120" spans="1:10" s="5" customFormat="1" ht="24.75" customHeight="1" x14ac:dyDescent="0.3">
      <c r="A120" s="6">
        <v>114</v>
      </c>
      <c r="B120" s="6" t="s">
        <v>598</v>
      </c>
      <c r="C120" s="6" t="s">
        <v>187</v>
      </c>
      <c r="D120" s="6" t="s">
        <v>188</v>
      </c>
      <c r="E120" s="6" t="s">
        <v>743</v>
      </c>
      <c r="F120" s="6" t="s">
        <v>6</v>
      </c>
      <c r="G120" s="6">
        <v>120</v>
      </c>
      <c r="H120" s="6" t="s">
        <v>55</v>
      </c>
      <c r="I120" s="6">
        <v>36436</v>
      </c>
      <c r="J120" s="6">
        <f t="shared" si="2"/>
        <v>99.824657534246569</v>
      </c>
    </row>
    <row r="121" spans="1:10" s="5" customFormat="1" ht="24.75" customHeight="1" x14ac:dyDescent="0.3">
      <c r="A121" s="6">
        <v>115</v>
      </c>
      <c r="B121" s="6" t="s">
        <v>598</v>
      </c>
      <c r="C121" s="6" t="s">
        <v>189</v>
      </c>
      <c r="D121" s="6" t="s">
        <v>190</v>
      </c>
      <c r="E121" s="6" t="s">
        <v>744</v>
      </c>
      <c r="F121" s="6" t="s">
        <v>12</v>
      </c>
      <c r="G121" s="6">
        <v>40</v>
      </c>
      <c r="H121" s="6" t="s">
        <v>16</v>
      </c>
      <c r="I121" s="6">
        <v>8361</v>
      </c>
      <c r="J121" s="6">
        <f t="shared" si="2"/>
        <v>22.906849315068492</v>
      </c>
    </row>
    <row r="122" spans="1:10" s="5" customFormat="1" ht="24.75" customHeight="1" x14ac:dyDescent="0.3">
      <c r="A122" s="6">
        <v>116</v>
      </c>
      <c r="B122" s="6" t="s">
        <v>598</v>
      </c>
      <c r="C122" s="6" t="s">
        <v>189</v>
      </c>
      <c r="D122" s="6" t="s">
        <v>191</v>
      </c>
      <c r="E122" s="6" t="s">
        <v>745</v>
      </c>
      <c r="F122" s="6" t="s">
        <v>8</v>
      </c>
      <c r="G122" s="6">
        <v>84</v>
      </c>
      <c r="H122" s="6" t="s">
        <v>55</v>
      </c>
      <c r="I122" s="6">
        <v>30660</v>
      </c>
      <c r="J122" s="6">
        <f t="shared" si="2"/>
        <v>84</v>
      </c>
    </row>
    <row r="123" spans="1:10" s="5" customFormat="1" ht="24.75" customHeight="1" x14ac:dyDescent="0.3">
      <c r="A123" s="6">
        <v>117</v>
      </c>
      <c r="B123" s="6" t="s">
        <v>598</v>
      </c>
      <c r="C123" s="6" t="s">
        <v>189</v>
      </c>
      <c r="D123" s="6" t="s">
        <v>192</v>
      </c>
      <c r="E123" s="6" t="s">
        <v>746</v>
      </c>
      <c r="F123" s="6" t="s">
        <v>8</v>
      </c>
      <c r="G123" s="6">
        <v>50</v>
      </c>
      <c r="H123" s="6" t="s">
        <v>55</v>
      </c>
      <c r="I123" s="6">
        <v>16081</v>
      </c>
      <c r="J123" s="6">
        <f t="shared" si="2"/>
        <v>44.057534246575344</v>
      </c>
    </row>
    <row r="124" spans="1:10" s="5" customFormat="1" ht="24.75" customHeight="1" x14ac:dyDescent="0.3">
      <c r="A124" s="6">
        <v>118</v>
      </c>
      <c r="B124" s="6" t="s">
        <v>598</v>
      </c>
      <c r="C124" s="6" t="s">
        <v>189</v>
      </c>
      <c r="D124" s="6" t="s">
        <v>193</v>
      </c>
      <c r="E124" s="6" t="s">
        <v>747</v>
      </c>
      <c r="F124" s="6" t="s">
        <v>8</v>
      </c>
      <c r="G124" s="6">
        <v>80</v>
      </c>
      <c r="H124" s="6" t="s">
        <v>55</v>
      </c>
      <c r="I124" s="6">
        <v>0</v>
      </c>
      <c r="J124" s="6">
        <f t="shared" si="2"/>
        <v>0</v>
      </c>
    </row>
    <row r="125" spans="1:10" s="5" customFormat="1" ht="24.75" customHeight="1" x14ac:dyDescent="0.3">
      <c r="A125" s="6">
        <v>119</v>
      </c>
      <c r="B125" s="6" t="s">
        <v>598</v>
      </c>
      <c r="C125" s="6" t="s">
        <v>189</v>
      </c>
      <c r="D125" s="6" t="s">
        <v>194</v>
      </c>
      <c r="E125" s="6" t="s">
        <v>748</v>
      </c>
      <c r="F125" s="6" t="s">
        <v>65</v>
      </c>
      <c r="G125" s="6">
        <v>3.2</v>
      </c>
      <c r="H125" s="6" t="s">
        <v>195</v>
      </c>
      <c r="I125" s="6">
        <v>75.5</v>
      </c>
      <c r="J125" s="6">
        <f t="shared" si="2"/>
        <v>0.20684931506849316</v>
      </c>
    </row>
    <row r="126" spans="1:10" s="5" customFormat="1" ht="24.75" customHeight="1" x14ac:dyDescent="0.3">
      <c r="A126" s="6">
        <v>120</v>
      </c>
      <c r="B126" s="6" t="s">
        <v>598</v>
      </c>
      <c r="C126" s="6" t="s">
        <v>189</v>
      </c>
      <c r="D126" s="6" t="s">
        <v>196</v>
      </c>
      <c r="E126" s="6" t="s">
        <v>749</v>
      </c>
      <c r="F126" s="6" t="s">
        <v>65</v>
      </c>
      <c r="G126" s="6">
        <v>7</v>
      </c>
      <c r="H126" s="6" t="s">
        <v>195</v>
      </c>
      <c r="I126" s="6">
        <v>214.8</v>
      </c>
      <c r="J126" s="6">
        <f t="shared" si="2"/>
        <v>0.58849315068493158</v>
      </c>
    </row>
    <row r="127" spans="1:10" s="5" customFormat="1" ht="24.75" customHeight="1" x14ac:dyDescent="0.3">
      <c r="A127" s="6">
        <v>121</v>
      </c>
      <c r="B127" s="6" t="s">
        <v>598</v>
      </c>
      <c r="C127" s="6" t="s">
        <v>189</v>
      </c>
      <c r="D127" s="6" t="s">
        <v>197</v>
      </c>
      <c r="E127" s="6" t="s">
        <v>750</v>
      </c>
      <c r="F127" s="6" t="s">
        <v>65</v>
      </c>
      <c r="G127" s="6">
        <v>5.2</v>
      </c>
      <c r="H127" s="6" t="s">
        <v>195</v>
      </c>
      <c r="I127" s="6">
        <v>17.899999999999999</v>
      </c>
      <c r="J127" s="6">
        <f t="shared" si="2"/>
        <v>4.9041095890410953E-2</v>
      </c>
    </row>
    <row r="128" spans="1:10" s="5" customFormat="1" ht="24.75" customHeight="1" x14ac:dyDescent="0.3">
      <c r="A128" s="6">
        <v>122</v>
      </c>
      <c r="B128" s="6" t="s">
        <v>598</v>
      </c>
      <c r="C128" s="6" t="s">
        <v>189</v>
      </c>
      <c r="D128" s="6" t="s">
        <v>198</v>
      </c>
      <c r="E128" s="6" t="s">
        <v>751</v>
      </c>
      <c r="F128" s="6" t="s">
        <v>65</v>
      </c>
      <c r="G128" s="6">
        <v>2</v>
      </c>
      <c r="H128" s="6" t="s">
        <v>195</v>
      </c>
      <c r="I128" s="6">
        <v>0</v>
      </c>
      <c r="J128" s="6">
        <f t="shared" si="2"/>
        <v>0</v>
      </c>
    </row>
    <row r="129" spans="1:10" s="5" customFormat="1" ht="24.75" customHeight="1" x14ac:dyDescent="0.3">
      <c r="A129" s="6">
        <v>123</v>
      </c>
      <c r="B129" s="6" t="s">
        <v>598</v>
      </c>
      <c r="C129" s="6" t="s">
        <v>189</v>
      </c>
      <c r="D129" s="6" t="s">
        <v>199</v>
      </c>
      <c r="E129" s="6" t="s">
        <v>752</v>
      </c>
      <c r="F129" s="6" t="s">
        <v>65</v>
      </c>
      <c r="G129" s="6">
        <v>2</v>
      </c>
      <c r="H129" s="6" t="s">
        <v>195</v>
      </c>
      <c r="I129" s="6">
        <v>10</v>
      </c>
      <c r="J129" s="6">
        <f t="shared" si="2"/>
        <v>2.7397260273972601E-2</v>
      </c>
    </row>
    <row r="130" spans="1:10" s="5" customFormat="1" ht="24.75" customHeight="1" x14ac:dyDescent="0.3">
      <c r="A130" s="6">
        <v>124</v>
      </c>
      <c r="B130" s="6" t="s">
        <v>598</v>
      </c>
      <c r="C130" s="6" t="s">
        <v>189</v>
      </c>
      <c r="D130" s="6" t="s">
        <v>200</v>
      </c>
      <c r="E130" s="6" t="s">
        <v>753</v>
      </c>
      <c r="F130" s="6" t="s">
        <v>65</v>
      </c>
      <c r="G130" s="6">
        <v>2</v>
      </c>
      <c r="H130" s="6" t="s">
        <v>195</v>
      </c>
      <c r="I130" s="6">
        <v>0</v>
      </c>
      <c r="J130" s="6">
        <f t="shared" si="2"/>
        <v>0</v>
      </c>
    </row>
    <row r="131" spans="1:10" s="5" customFormat="1" ht="24.75" customHeight="1" x14ac:dyDescent="0.3">
      <c r="A131" s="6">
        <v>125</v>
      </c>
      <c r="B131" s="6" t="s">
        <v>598</v>
      </c>
      <c r="C131" s="6" t="s">
        <v>201</v>
      </c>
      <c r="D131" s="6" t="s">
        <v>202</v>
      </c>
      <c r="E131" s="6" t="s">
        <v>754</v>
      </c>
      <c r="F131" s="6" t="s">
        <v>6</v>
      </c>
      <c r="G131" s="6">
        <v>40</v>
      </c>
      <c r="H131" s="6" t="s">
        <v>55</v>
      </c>
      <c r="I131" s="6">
        <v>12886</v>
      </c>
      <c r="J131" s="6">
        <f t="shared" si="2"/>
        <v>35.304109589041097</v>
      </c>
    </row>
    <row r="132" spans="1:10" s="5" customFormat="1" ht="24.75" customHeight="1" x14ac:dyDescent="0.3">
      <c r="A132" s="6">
        <v>126</v>
      </c>
      <c r="B132" s="6" t="s">
        <v>598</v>
      </c>
      <c r="C132" s="6" t="s">
        <v>203</v>
      </c>
      <c r="D132" s="6" t="s">
        <v>204</v>
      </c>
      <c r="E132" s="6" t="s">
        <v>755</v>
      </c>
      <c r="F132" s="6" t="s">
        <v>6</v>
      </c>
      <c r="G132" s="6">
        <v>80</v>
      </c>
      <c r="H132" s="6" t="s">
        <v>7</v>
      </c>
      <c r="I132" s="6">
        <v>23930</v>
      </c>
      <c r="J132" s="6">
        <f t="shared" si="2"/>
        <v>65.561643835616437</v>
      </c>
    </row>
    <row r="133" spans="1:10" s="5" customFormat="1" ht="24.75" customHeight="1" x14ac:dyDescent="0.3">
      <c r="A133" s="6">
        <v>127</v>
      </c>
      <c r="B133" s="6" t="s">
        <v>598</v>
      </c>
      <c r="C133" s="6" t="s">
        <v>205</v>
      </c>
      <c r="D133" s="6" t="s">
        <v>206</v>
      </c>
      <c r="E133" s="6" t="s">
        <v>756</v>
      </c>
      <c r="F133" s="6" t="s">
        <v>12</v>
      </c>
      <c r="G133" s="6">
        <v>80</v>
      </c>
      <c r="H133" s="6" t="s">
        <v>83</v>
      </c>
      <c r="I133" s="6">
        <v>5911.1</v>
      </c>
      <c r="J133" s="6">
        <f t="shared" si="2"/>
        <v>16.194794520547948</v>
      </c>
    </row>
    <row r="134" spans="1:10" s="5" customFormat="1" ht="24.75" customHeight="1" x14ac:dyDescent="0.3">
      <c r="A134" s="6">
        <v>128</v>
      </c>
      <c r="B134" s="6" t="s">
        <v>598</v>
      </c>
      <c r="C134" s="6" t="s">
        <v>207</v>
      </c>
      <c r="D134" s="6" t="s">
        <v>208</v>
      </c>
      <c r="E134" s="6" t="s">
        <v>757</v>
      </c>
      <c r="F134" s="6" t="s">
        <v>8</v>
      </c>
      <c r="G134" s="6">
        <v>200</v>
      </c>
      <c r="H134" s="6" t="s">
        <v>55</v>
      </c>
      <c r="I134" s="6">
        <v>68600</v>
      </c>
      <c r="J134" s="6">
        <f t="shared" si="2"/>
        <v>187.94520547945206</v>
      </c>
    </row>
    <row r="135" spans="1:10" s="5" customFormat="1" ht="24.75" customHeight="1" x14ac:dyDescent="0.3">
      <c r="A135" s="6">
        <v>129</v>
      </c>
      <c r="B135" s="6" t="s">
        <v>598</v>
      </c>
      <c r="C135" s="6" t="s">
        <v>207</v>
      </c>
      <c r="D135" s="6" t="s">
        <v>209</v>
      </c>
      <c r="E135" s="6" t="s">
        <v>758</v>
      </c>
      <c r="F135" s="6" t="s">
        <v>8</v>
      </c>
      <c r="G135" s="6">
        <v>25</v>
      </c>
      <c r="H135" s="6" t="s">
        <v>7</v>
      </c>
      <c r="I135" s="6">
        <v>8968</v>
      </c>
      <c r="J135" s="6">
        <f t="shared" si="2"/>
        <v>24.56986301369863</v>
      </c>
    </row>
    <row r="136" spans="1:10" s="5" customFormat="1" ht="24.75" customHeight="1" x14ac:dyDescent="0.3">
      <c r="A136" s="6">
        <v>130</v>
      </c>
      <c r="B136" s="6" t="s">
        <v>598</v>
      </c>
      <c r="C136" s="6" t="s">
        <v>207</v>
      </c>
      <c r="D136" s="6" t="s">
        <v>210</v>
      </c>
      <c r="E136" s="6" t="s">
        <v>759</v>
      </c>
      <c r="F136" s="6" t="s">
        <v>8</v>
      </c>
      <c r="G136" s="6">
        <v>80</v>
      </c>
      <c r="H136" s="6" t="s">
        <v>211</v>
      </c>
      <c r="I136" s="6">
        <v>14440</v>
      </c>
      <c r="J136" s="6">
        <f t="shared" si="2"/>
        <v>39.561643835616437</v>
      </c>
    </row>
    <row r="137" spans="1:10" s="5" customFormat="1" ht="24.75" customHeight="1" x14ac:dyDescent="0.3">
      <c r="A137" s="6">
        <v>131</v>
      </c>
      <c r="B137" s="6" t="s">
        <v>598</v>
      </c>
      <c r="C137" s="6" t="s">
        <v>207</v>
      </c>
      <c r="D137" s="6" t="s">
        <v>212</v>
      </c>
      <c r="E137" s="6" t="s">
        <v>760</v>
      </c>
      <c r="F137" s="6" t="s">
        <v>65</v>
      </c>
      <c r="G137" s="6">
        <v>90</v>
      </c>
      <c r="H137" s="6" t="s">
        <v>211</v>
      </c>
      <c r="I137" s="6">
        <v>31390</v>
      </c>
      <c r="J137" s="6">
        <f t="shared" si="2"/>
        <v>86</v>
      </c>
    </row>
    <row r="138" spans="1:10" s="5" customFormat="1" ht="24.75" customHeight="1" x14ac:dyDescent="0.3">
      <c r="A138" s="6">
        <v>132</v>
      </c>
      <c r="B138" s="6" t="s">
        <v>598</v>
      </c>
      <c r="C138" s="6" t="s">
        <v>207</v>
      </c>
      <c r="D138" s="6" t="s">
        <v>213</v>
      </c>
      <c r="E138" s="6" t="s">
        <v>761</v>
      </c>
      <c r="F138" s="6" t="s">
        <v>65</v>
      </c>
      <c r="G138" s="6">
        <v>80</v>
      </c>
      <c r="H138" s="6" t="s">
        <v>214</v>
      </c>
      <c r="I138" s="6">
        <v>6705</v>
      </c>
      <c r="J138" s="6">
        <f t="shared" si="2"/>
        <v>18.36986301369863</v>
      </c>
    </row>
    <row r="139" spans="1:10" s="5" customFormat="1" ht="24.75" customHeight="1" x14ac:dyDescent="0.3">
      <c r="A139" s="6">
        <v>133</v>
      </c>
      <c r="B139" s="6" t="s">
        <v>598</v>
      </c>
      <c r="C139" s="6" t="s">
        <v>207</v>
      </c>
      <c r="D139" s="6" t="s">
        <v>215</v>
      </c>
      <c r="E139" s="6" t="s">
        <v>762</v>
      </c>
      <c r="F139" s="6" t="s">
        <v>8</v>
      </c>
      <c r="G139" s="6">
        <v>30</v>
      </c>
      <c r="H139" s="6" t="s">
        <v>216</v>
      </c>
      <c r="I139" s="6">
        <v>8939</v>
      </c>
      <c r="J139" s="6">
        <f t="shared" si="2"/>
        <v>24.490410958904111</v>
      </c>
    </row>
    <row r="140" spans="1:10" s="5" customFormat="1" ht="24.75" customHeight="1" x14ac:dyDescent="0.3">
      <c r="A140" s="6">
        <v>134</v>
      </c>
      <c r="B140" s="6" t="s">
        <v>598</v>
      </c>
      <c r="C140" s="6" t="s">
        <v>207</v>
      </c>
      <c r="D140" s="6" t="s">
        <v>217</v>
      </c>
      <c r="E140" s="6" t="s">
        <v>763</v>
      </c>
      <c r="F140" s="6" t="s">
        <v>8</v>
      </c>
      <c r="G140" s="6">
        <v>30</v>
      </c>
      <c r="H140" s="6" t="s">
        <v>214</v>
      </c>
      <c r="I140" s="6">
        <v>8813</v>
      </c>
      <c r="J140" s="6">
        <f t="shared" si="2"/>
        <v>24.145205479452056</v>
      </c>
    </row>
    <row r="141" spans="1:10" s="5" customFormat="1" ht="24.75" customHeight="1" x14ac:dyDescent="0.3">
      <c r="A141" s="6">
        <v>135</v>
      </c>
      <c r="B141" s="6" t="s">
        <v>598</v>
      </c>
      <c r="C141" s="6" t="s">
        <v>207</v>
      </c>
      <c r="D141" s="6" t="s">
        <v>218</v>
      </c>
      <c r="E141" s="6" t="s">
        <v>764</v>
      </c>
      <c r="F141" s="6" t="s">
        <v>8</v>
      </c>
      <c r="G141" s="6">
        <v>25</v>
      </c>
      <c r="H141" s="6" t="s">
        <v>211</v>
      </c>
      <c r="I141" s="6">
        <v>9268</v>
      </c>
      <c r="J141" s="6">
        <f t="shared" si="2"/>
        <v>25.391780821917809</v>
      </c>
    </row>
    <row r="142" spans="1:10" s="5" customFormat="1" ht="24.75" customHeight="1" x14ac:dyDescent="0.3">
      <c r="A142" s="6">
        <v>136</v>
      </c>
      <c r="B142" s="6" t="s">
        <v>598</v>
      </c>
      <c r="C142" s="6" t="s">
        <v>207</v>
      </c>
      <c r="D142" s="6" t="s">
        <v>219</v>
      </c>
      <c r="E142" s="6" t="s">
        <v>765</v>
      </c>
      <c r="F142" s="6" t="s">
        <v>8</v>
      </c>
      <c r="G142" s="6">
        <v>100</v>
      </c>
      <c r="H142" s="6" t="s">
        <v>214</v>
      </c>
      <c r="I142" s="6">
        <v>22642</v>
      </c>
      <c r="J142" s="6">
        <f t="shared" si="2"/>
        <v>62.032876712328765</v>
      </c>
    </row>
    <row r="143" spans="1:10" s="5" customFormat="1" ht="24.75" customHeight="1" x14ac:dyDescent="0.3">
      <c r="A143" s="6">
        <v>137</v>
      </c>
      <c r="B143" s="6" t="s">
        <v>598</v>
      </c>
      <c r="C143" s="6" t="s">
        <v>220</v>
      </c>
      <c r="D143" s="6" t="s">
        <v>221</v>
      </c>
      <c r="E143" s="6" t="s">
        <v>766</v>
      </c>
      <c r="F143" s="6" t="s">
        <v>65</v>
      </c>
      <c r="G143" s="6">
        <v>42</v>
      </c>
      <c r="H143" s="6" t="s">
        <v>55</v>
      </c>
      <c r="I143" s="6">
        <v>11396</v>
      </c>
      <c r="J143" s="6">
        <f t="shared" si="2"/>
        <v>31.221917808219178</v>
      </c>
    </row>
    <row r="144" spans="1:10" s="5" customFormat="1" ht="24.75" customHeight="1" x14ac:dyDescent="0.3">
      <c r="A144" s="6">
        <v>138</v>
      </c>
      <c r="B144" s="6" t="s">
        <v>598</v>
      </c>
      <c r="C144" s="6" t="s">
        <v>220</v>
      </c>
      <c r="D144" s="6" t="s">
        <v>222</v>
      </c>
      <c r="E144" s="6" t="s">
        <v>767</v>
      </c>
      <c r="F144" s="6" t="s">
        <v>65</v>
      </c>
      <c r="G144" s="6">
        <v>90</v>
      </c>
      <c r="H144" s="6" t="s">
        <v>55</v>
      </c>
      <c r="I144" s="6">
        <v>22696</v>
      </c>
      <c r="J144" s="6">
        <f t="shared" si="2"/>
        <v>62.180821917808217</v>
      </c>
    </row>
    <row r="145" spans="1:10" s="5" customFormat="1" ht="24.75" customHeight="1" x14ac:dyDescent="0.3">
      <c r="A145" s="6">
        <v>139</v>
      </c>
      <c r="B145" s="6" t="s">
        <v>598</v>
      </c>
      <c r="C145" s="6" t="s">
        <v>220</v>
      </c>
      <c r="D145" s="6" t="s">
        <v>223</v>
      </c>
      <c r="E145" s="6" t="s">
        <v>768</v>
      </c>
      <c r="F145" s="6" t="s">
        <v>65</v>
      </c>
      <c r="G145" s="6">
        <v>98</v>
      </c>
      <c r="H145" s="6" t="s">
        <v>7</v>
      </c>
      <c r="I145" s="6">
        <v>33318</v>
      </c>
      <c r="J145" s="6">
        <f t="shared" si="2"/>
        <v>91.282191780821918</v>
      </c>
    </row>
    <row r="146" spans="1:10" s="5" customFormat="1" ht="24.75" customHeight="1" x14ac:dyDescent="0.3">
      <c r="A146" s="6">
        <v>140</v>
      </c>
      <c r="B146" s="6" t="s">
        <v>598</v>
      </c>
      <c r="C146" s="6" t="s">
        <v>220</v>
      </c>
      <c r="D146" s="6" t="s">
        <v>224</v>
      </c>
      <c r="E146" s="6" t="s">
        <v>769</v>
      </c>
      <c r="F146" s="6" t="s">
        <v>65</v>
      </c>
      <c r="G146" s="6">
        <v>0.6</v>
      </c>
      <c r="H146" s="6" t="s">
        <v>35</v>
      </c>
      <c r="I146" s="6">
        <v>0</v>
      </c>
      <c r="J146" s="6">
        <f t="shared" si="2"/>
        <v>0</v>
      </c>
    </row>
    <row r="147" spans="1:10" s="5" customFormat="1" ht="24.75" customHeight="1" x14ac:dyDescent="0.3">
      <c r="A147" s="6">
        <v>141</v>
      </c>
      <c r="B147" s="6" t="s">
        <v>598</v>
      </c>
      <c r="C147" s="6" t="s">
        <v>220</v>
      </c>
      <c r="D147" s="6" t="s">
        <v>225</v>
      </c>
      <c r="E147" s="6" t="s">
        <v>770</v>
      </c>
      <c r="F147" s="6" t="s">
        <v>65</v>
      </c>
      <c r="G147" s="6">
        <v>10</v>
      </c>
      <c r="H147" s="6" t="s">
        <v>35</v>
      </c>
      <c r="I147" s="6">
        <v>1642</v>
      </c>
      <c r="J147" s="6">
        <f t="shared" si="2"/>
        <v>4.4986301369863018</v>
      </c>
    </row>
    <row r="148" spans="1:10" s="5" customFormat="1" ht="24.75" customHeight="1" x14ac:dyDescent="0.3">
      <c r="A148" s="6">
        <v>142</v>
      </c>
      <c r="B148" s="6" t="s">
        <v>598</v>
      </c>
      <c r="C148" s="6" t="s">
        <v>220</v>
      </c>
      <c r="D148" s="6" t="s">
        <v>226</v>
      </c>
      <c r="E148" s="6" t="s">
        <v>771</v>
      </c>
      <c r="F148" s="6" t="s">
        <v>65</v>
      </c>
      <c r="G148" s="6">
        <v>4.5</v>
      </c>
      <c r="H148" s="6" t="s">
        <v>35</v>
      </c>
      <c r="I148" s="6">
        <v>730</v>
      </c>
      <c r="J148" s="6">
        <f t="shared" si="2"/>
        <v>2</v>
      </c>
    </row>
    <row r="149" spans="1:10" s="5" customFormat="1" ht="24.75" customHeight="1" x14ac:dyDescent="0.3">
      <c r="A149" s="6">
        <v>143</v>
      </c>
      <c r="B149" s="6" t="s">
        <v>598</v>
      </c>
      <c r="C149" s="6" t="s">
        <v>220</v>
      </c>
      <c r="D149" s="6" t="s">
        <v>227</v>
      </c>
      <c r="E149" s="6" t="s">
        <v>772</v>
      </c>
      <c r="F149" s="6" t="s">
        <v>65</v>
      </c>
      <c r="G149" s="6">
        <v>1.5</v>
      </c>
      <c r="H149" s="6" t="s">
        <v>35</v>
      </c>
      <c r="I149" s="6">
        <v>540</v>
      </c>
      <c r="J149" s="6">
        <f t="shared" si="2"/>
        <v>1.4794520547945205</v>
      </c>
    </row>
    <row r="150" spans="1:10" s="5" customFormat="1" ht="24.75" customHeight="1" x14ac:dyDescent="0.3">
      <c r="A150" s="6">
        <v>144</v>
      </c>
      <c r="B150" s="6" t="s">
        <v>598</v>
      </c>
      <c r="C150" s="6" t="s">
        <v>220</v>
      </c>
      <c r="D150" s="6" t="s">
        <v>228</v>
      </c>
      <c r="E150" s="6" t="s">
        <v>773</v>
      </c>
      <c r="F150" s="6" t="s">
        <v>65</v>
      </c>
      <c r="G150" s="6">
        <v>2.8</v>
      </c>
      <c r="H150" s="6" t="s">
        <v>35</v>
      </c>
      <c r="I150" s="6">
        <v>328</v>
      </c>
      <c r="J150" s="6">
        <f t="shared" si="2"/>
        <v>0.89863013698630134</v>
      </c>
    </row>
    <row r="151" spans="1:10" s="5" customFormat="1" ht="24.75" customHeight="1" x14ac:dyDescent="0.3">
      <c r="A151" s="6">
        <v>145</v>
      </c>
      <c r="B151" s="6" t="s">
        <v>598</v>
      </c>
      <c r="C151" s="6" t="s">
        <v>220</v>
      </c>
      <c r="D151" s="6" t="s">
        <v>229</v>
      </c>
      <c r="E151" s="6" t="s">
        <v>774</v>
      </c>
      <c r="F151" s="6" t="s">
        <v>65</v>
      </c>
      <c r="G151" s="6">
        <v>3</v>
      </c>
      <c r="H151" s="6" t="s">
        <v>35</v>
      </c>
      <c r="I151" s="6">
        <v>203</v>
      </c>
      <c r="J151" s="6">
        <f t="shared" si="2"/>
        <v>0.55616438356164388</v>
      </c>
    </row>
    <row r="152" spans="1:10" s="5" customFormat="1" ht="24.75" customHeight="1" x14ac:dyDescent="0.3">
      <c r="A152" s="6">
        <v>146</v>
      </c>
      <c r="B152" s="6" t="s">
        <v>598</v>
      </c>
      <c r="C152" s="6" t="s">
        <v>220</v>
      </c>
      <c r="D152" s="6" t="s">
        <v>230</v>
      </c>
      <c r="E152" s="6" t="s">
        <v>775</v>
      </c>
      <c r="F152" s="6" t="s">
        <v>65</v>
      </c>
      <c r="G152" s="6">
        <v>4</v>
      </c>
      <c r="H152" s="6" t="s">
        <v>35</v>
      </c>
      <c r="I152" s="6">
        <v>438</v>
      </c>
      <c r="J152" s="6">
        <f t="shared" si="2"/>
        <v>1.2</v>
      </c>
    </row>
    <row r="153" spans="1:10" s="5" customFormat="1" ht="24.75" customHeight="1" x14ac:dyDescent="0.3">
      <c r="A153" s="6">
        <v>147</v>
      </c>
      <c r="B153" s="6" t="s">
        <v>598</v>
      </c>
      <c r="C153" s="6" t="s">
        <v>220</v>
      </c>
      <c r="D153" s="6" t="s">
        <v>231</v>
      </c>
      <c r="E153" s="6" t="s">
        <v>776</v>
      </c>
      <c r="F153" s="6" t="s">
        <v>65</v>
      </c>
      <c r="G153" s="6">
        <v>2.5</v>
      </c>
      <c r="H153" s="6" t="s">
        <v>35</v>
      </c>
      <c r="I153" s="6">
        <v>900</v>
      </c>
      <c r="J153" s="6">
        <f t="shared" si="2"/>
        <v>2.4657534246575343</v>
      </c>
    </row>
    <row r="154" spans="1:10" s="5" customFormat="1" ht="24.75" customHeight="1" x14ac:dyDescent="0.3">
      <c r="A154" s="6">
        <v>148</v>
      </c>
      <c r="B154" s="6" t="s">
        <v>598</v>
      </c>
      <c r="C154" s="6" t="s">
        <v>220</v>
      </c>
      <c r="D154" s="6" t="s">
        <v>232</v>
      </c>
      <c r="E154" s="6" t="s">
        <v>777</v>
      </c>
      <c r="F154" s="6" t="s">
        <v>65</v>
      </c>
      <c r="G154" s="6">
        <v>4.5</v>
      </c>
      <c r="H154" s="6" t="s">
        <v>35</v>
      </c>
      <c r="I154" s="6">
        <v>250</v>
      </c>
      <c r="J154" s="6">
        <f t="shared" si="2"/>
        <v>0.68493150684931503</v>
      </c>
    </row>
    <row r="155" spans="1:10" s="5" customFormat="1" ht="24.75" customHeight="1" x14ac:dyDescent="0.3">
      <c r="A155" s="6">
        <v>149</v>
      </c>
      <c r="B155" s="6" t="s">
        <v>598</v>
      </c>
      <c r="C155" s="6" t="s">
        <v>220</v>
      </c>
      <c r="D155" s="6" t="s">
        <v>233</v>
      </c>
      <c r="E155" s="6" t="s">
        <v>778</v>
      </c>
      <c r="F155" s="6" t="s">
        <v>65</v>
      </c>
      <c r="G155" s="6">
        <v>4</v>
      </c>
      <c r="H155" s="6" t="s">
        <v>35</v>
      </c>
      <c r="I155" s="6">
        <v>949</v>
      </c>
      <c r="J155" s="6">
        <f t="shared" si="2"/>
        <v>2.6</v>
      </c>
    </row>
    <row r="156" spans="1:10" s="5" customFormat="1" ht="24.75" customHeight="1" x14ac:dyDescent="0.3">
      <c r="A156" s="6">
        <v>150</v>
      </c>
      <c r="B156" s="6" t="s">
        <v>598</v>
      </c>
      <c r="C156" s="6" t="s">
        <v>220</v>
      </c>
      <c r="D156" s="6" t="s">
        <v>234</v>
      </c>
      <c r="E156" s="6" t="s">
        <v>779</v>
      </c>
      <c r="F156" s="6" t="s">
        <v>65</v>
      </c>
      <c r="G156" s="6">
        <v>4</v>
      </c>
      <c r="H156" s="6" t="s">
        <v>35</v>
      </c>
      <c r="I156" s="6">
        <v>1440</v>
      </c>
      <c r="J156" s="6">
        <f t="shared" si="2"/>
        <v>3.9452054794520546</v>
      </c>
    </row>
    <row r="157" spans="1:10" s="5" customFormat="1" ht="24.75" customHeight="1" x14ac:dyDescent="0.3">
      <c r="A157" s="6">
        <v>151</v>
      </c>
      <c r="B157" s="6" t="s">
        <v>598</v>
      </c>
      <c r="C157" s="6" t="s">
        <v>220</v>
      </c>
      <c r="D157" s="6" t="s">
        <v>235</v>
      </c>
      <c r="E157" s="6" t="s">
        <v>780</v>
      </c>
      <c r="F157" s="6" t="s">
        <v>65</v>
      </c>
      <c r="G157" s="6">
        <v>1.5</v>
      </c>
      <c r="H157" s="6" t="s">
        <v>35</v>
      </c>
      <c r="I157" s="6">
        <v>146</v>
      </c>
      <c r="J157" s="6">
        <f t="shared" si="2"/>
        <v>0.4</v>
      </c>
    </row>
    <row r="158" spans="1:10" s="5" customFormat="1" ht="24.75" customHeight="1" x14ac:dyDescent="0.3">
      <c r="A158" s="6">
        <v>152</v>
      </c>
      <c r="B158" s="6" t="s">
        <v>598</v>
      </c>
      <c r="C158" s="6" t="s">
        <v>220</v>
      </c>
      <c r="D158" s="6" t="s">
        <v>236</v>
      </c>
      <c r="E158" s="6" t="s">
        <v>781</v>
      </c>
      <c r="F158" s="6" t="s">
        <v>65</v>
      </c>
      <c r="G158" s="6">
        <v>0.75</v>
      </c>
      <c r="H158" s="6" t="s">
        <v>35</v>
      </c>
      <c r="I158" s="6">
        <v>0</v>
      </c>
      <c r="J158" s="6">
        <f t="shared" ref="J158:J221" si="3">I158/365</f>
        <v>0</v>
      </c>
    </row>
    <row r="159" spans="1:10" s="5" customFormat="1" ht="24.75" customHeight="1" x14ac:dyDescent="0.3">
      <c r="A159" s="6">
        <v>153</v>
      </c>
      <c r="B159" s="6" t="s">
        <v>598</v>
      </c>
      <c r="C159" s="6" t="s">
        <v>220</v>
      </c>
      <c r="D159" s="6" t="s">
        <v>237</v>
      </c>
      <c r="E159" s="6" t="s">
        <v>782</v>
      </c>
      <c r="F159" s="6" t="s">
        <v>65</v>
      </c>
      <c r="G159" s="6">
        <v>0.6</v>
      </c>
      <c r="H159" s="6" t="s">
        <v>35</v>
      </c>
      <c r="I159" s="6">
        <v>36</v>
      </c>
      <c r="J159" s="6">
        <f t="shared" si="3"/>
        <v>9.8630136986301367E-2</v>
      </c>
    </row>
    <row r="160" spans="1:10" s="5" customFormat="1" ht="24.75" customHeight="1" x14ac:dyDescent="0.3">
      <c r="A160" s="6">
        <v>154</v>
      </c>
      <c r="B160" s="6" t="s">
        <v>598</v>
      </c>
      <c r="C160" s="6" t="s">
        <v>220</v>
      </c>
      <c r="D160" s="6" t="s">
        <v>238</v>
      </c>
      <c r="E160" s="6" t="s">
        <v>783</v>
      </c>
      <c r="F160" s="6" t="s">
        <v>65</v>
      </c>
      <c r="G160" s="6">
        <v>0.8</v>
      </c>
      <c r="H160" s="6" t="s">
        <v>35</v>
      </c>
      <c r="I160" s="6">
        <v>146</v>
      </c>
      <c r="J160" s="6">
        <f t="shared" si="3"/>
        <v>0.4</v>
      </c>
    </row>
    <row r="161" spans="1:10" s="5" customFormat="1" ht="24.75" customHeight="1" x14ac:dyDescent="0.3">
      <c r="A161" s="6">
        <v>155</v>
      </c>
      <c r="B161" s="6" t="s">
        <v>598</v>
      </c>
      <c r="C161" s="6" t="s">
        <v>220</v>
      </c>
      <c r="D161" s="6" t="s">
        <v>239</v>
      </c>
      <c r="E161" s="6" t="s">
        <v>784</v>
      </c>
      <c r="F161" s="6" t="s">
        <v>65</v>
      </c>
      <c r="G161" s="6">
        <v>0.76</v>
      </c>
      <c r="H161" s="6" t="s">
        <v>35</v>
      </c>
      <c r="I161" s="6">
        <v>144</v>
      </c>
      <c r="J161" s="6">
        <f t="shared" si="3"/>
        <v>0.39452054794520547</v>
      </c>
    </row>
    <row r="162" spans="1:10" s="5" customFormat="1" ht="24.75" customHeight="1" x14ac:dyDescent="0.3">
      <c r="A162" s="6">
        <v>156</v>
      </c>
      <c r="B162" s="6" t="s">
        <v>598</v>
      </c>
      <c r="C162" s="6" t="s">
        <v>220</v>
      </c>
      <c r="D162" s="6" t="s">
        <v>240</v>
      </c>
      <c r="E162" s="6" t="s">
        <v>785</v>
      </c>
      <c r="F162" s="6" t="s">
        <v>65</v>
      </c>
      <c r="G162" s="6">
        <v>1</v>
      </c>
      <c r="H162" s="6" t="s">
        <v>35</v>
      </c>
      <c r="I162" s="6">
        <v>292</v>
      </c>
      <c r="J162" s="6">
        <f t="shared" si="3"/>
        <v>0.8</v>
      </c>
    </row>
    <row r="163" spans="1:10" s="5" customFormat="1" ht="24.75" customHeight="1" x14ac:dyDescent="0.3">
      <c r="A163" s="6">
        <v>157</v>
      </c>
      <c r="B163" s="6" t="s">
        <v>598</v>
      </c>
      <c r="C163" s="6" t="s">
        <v>220</v>
      </c>
      <c r="D163" s="6" t="s">
        <v>241</v>
      </c>
      <c r="E163" s="6" t="s">
        <v>786</v>
      </c>
      <c r="F163" s="6" t="s">
        <v>65</v>
      </c>
      <c r="G163" s="6">
        <v>1.5</v>
      </c>
      <c r="H163" s="6" t="s">
        <v>35</v>
      </c>
      <c r="I163" s="6">
        <v>73</v>
      </c>
      <c r="J163" s="6">
        <f t="shared" si="3"/>
        <v>0.2</v>
      </c>
    </row>
    <row r="164" spans="1:10" s="5" customFormat="1" ht="24.75" customHeight="1" x14ac:dyDescent="0.3">
      <c r="A164" s="6">
        <v>158</v>
      </c>
      <c r="B164" s="6" t="s">
        <v>598</v>
      </c>
      <c r="C164" s="6" t="s">
        <v>220</v>
      </c>
      <c r="D164" s="6" t="s">
        <v>242</v>
      </c>
      <c r="E164" s="6" t="s">
        <v>787</v>
      </c>
      <c r="F164" s="6" t="s">
        <v>65</v>
      </c>
      <c r="G164" s="6">
        <v>1</v>
      </c>
      <c r="H164" s="6" t="s">
        <v>35</v>
      </c>
      <c r="I164" s="6">
        <v>36</v>
      </c>
      <c r="J164" s="6">
        <f t="shared" si="3"/>
        <v>9.8630136986301367E-2</v>
      </c>
    </row>
    <row r="165" spans="1:10" s="5" customFormat="1" ht="24.75" customHeight="1" x14ac:dyDescent="0.3">
      <c r="A165" s="6">
        <v>159</v>
      </c>
      <c r="B165" s="6" t="s">
        <v>598</v>
      </c>
      <c r="C165" s="6" t="s">
        <v>220</v>
      </c>
      <c r="D165" s="6" t="s">
        <v>243</v>
      </c>
      <c r="E165" s="6" t="s">
        <v>788</v>
      </c>
      <c r="F165" s="6" t="s">
        <v>65</v>
      </c>
      <c r="G165" s="6">
        <v>1</v>
      </c>
      <c r="H165" s="6" t="s">
        <v>35</v>
      </c>
      <c r="I165" s="6">
        <v>36</v>
      </c>
      <c r="J165" s="6">
        <f t="shared" si="3"/>
        <v>9.8630136986301367E-2</v>
      </c>
    </row>
    <row r="166" spans="1:10" s="5" customFormat="1" ht="24.75" customHeight="1" x14ac:dyDescent="0.3">
      <c r="A166" s="6">
        <v>160</v>
      </c>
      <c r="B166" s="6" t="s">
        <v>598</v>
      </c>
      <c r="C166" s="6" t="s">
        <v>220</v>
      </c>
      <c r="D166" s="6" t="s">
        <v>244</v>
      </c>
      <c r="E166" s="6" t="s">
        <v>789</v>
      </c>
      <c r="F166" s="6" t="s">
        <v>65</v>
      </c>
      <c r="G166" s="6">
        <v>0.6</v>
      </c>
      <c r="H166" s="6" t="s">
        <v>35</v>
      </c>
      <c r="I166" s="6">
        <v>146</v>
      </c>
      <c r="J166" s="6">
        <f t="shared" si="3"/>
        <v>0.4</v>
      </c>
    </row>
    <row r="167" spans="1:10" s="5" customFormat="1" ht="24.75" customHeight="1" x14ac:dyDescent="0.3">
      <c r="A167" s="6">
        <v>161</v>
      </c>
      <c r="B167" s="6" t="s">
        <v>598</v>
      </c>
      <c r="C167" s="6" t="s">
        <v>220</v>
      </c>
      <c r="D167" s="6" t="s">
        <v>245</v>
      </c>
      <c r="E167" s="6" t="s">
        <v>790</v>
      </c>
      <c r="F167" s="6" t="s">
        <v>65</v>
      </c>
      <c r="G167" s="6">
        <v>1.5</v>
      </c>
      <c r="H167" s="6" t="s">
        <v>35</v>
      </c>
      <c r="I167" s="6">
        <v>540</v>
      </c>
      <c r="J167" s="6">
        <f t="shared" si="3"/>
        <v>1.4794520547945205</v>
      </c>
    </row>
    <row r="168" spans="1:10" s="5" customFormat="1" ht="24.75" customHeight="1" x14ac:dyDescent="0.3">
      <c r="A168" s="6">
        <v>162</v>
      </c>
      <c r="B168" s="6" t="s">
        <v>598</v>
      </c>
      <c r="C168" s="6" t="s">
        <v>220</v>
      </c>
      <c r="D168" s="6" t="s">
        <v>246</v>
      </c>
      <c r="E168" s="6" t="s">
        <v>791</v>
      </c>
      <c r="F168" s="6" t="s">
        <v>65</v>
      </c>
      <c r="G168" s="6">
        <v>1.5</v>
      </c>
      <c r="H168" s="6" t="s">
        <v>35</v>
      </c>
      <c r="I168" s="6">
        <v>219</v>
      </c>
      <c r="J168" s="6">
        <f t="shared" si="3"/>
        <v>0.6</v>
      </c>
    </row>
    <row r="169" spans="1:10" s="5" customFormat="1" ht="24.75" customHeight="1" x14ac:dyDescent="0.3">
      <c r="A169" s="6">
        <v>163</v>
      </c>
      <c r="B169" s="6" t="s">
        <v>598</v>
      </c>
      <c r="C169" s="6" t="s">
        <v>220</v>
      </c>
      <c r="D169" s="6" t="s">
        <v>247</v>
      </c>
      <c r="E169" s="6" t="s">
        <v>792</v>
      </c>
      <c r="F169" s="6" t="s">
        <v>65</v>
      </c>
      <c r="G169" s="6">
        <v>1.5</v>
      </c>
      <c r="H169" s="6" t="s">
        <v>35</v>
      </c>
      <c r="I169" s="6">
        <v>328</v>
      </c>
      <c r="J169" s="6">
        <f t="shared" si="3"/>
        <v>0.89863013698630134</v>
      </c>
    </row>
    <row r="170" spans="1:10" s="5" customFormat="1" ht="24.75" customHeight="1" x14ac:dyDescent="0.3">
      <c r="A170" s="6">
        <v>164</v>
      </c>
      <c r="B170" s="6" t="s">
        <v>598</v>
      </c>
      <c r="C170" s="6" t="s">
        <v>220</v>
      </c>
      <c r="D170" s="6" t="s">
        <v>248</v>
      </c>
      <c r="E170" s="6" t="s">
        <v>793</v>
      </c>
      <c r="F170" s="6" t="s">
        <v>65</v>
      </c>
      <c r="G170" s="6">
        <v>2</v>
      </c>
      <c r="H170" s="6" t="s">
        <v>35</v>
      </c>
      <c r="I170" s="6">
        <v>36</v>
      </c>
      <c r="J170" s="6">
        <f t="shared" si="3"/>
        <v>9.8630136986301367E-2</v>
      </c>
    </row>
    <row r="171" spans="1:10" s="5" customFormat="1" ht="24.75" customHeight="1" x14ac:dyDescent="0.3">
      <c r="A171" s="6">
        <v>165</v>
      </c>
      <c r="B171" s="6" t="s">
        <v>598</v>
      </c>
      <c r="C171" s="6" t="s">
        <v>220</v>
      </c>
      <c r="D171" s="6" t="s">
        <v>249</v>
      </c>
      <c r="E171" s="6" t="s">
        <v>794</v>
      </c>
      <c r="F171" s="6" t="s">
        <v>65</v>
      </c>
      <c r="G171" s="6">
        <v>1.5</v>
      </c>
      <c r="H171" s="6" t="s">
        <v>35</v>
      </c>
      <c r="I171" s="6">
        <v>146</v>
      </c>
      <c r="J171" s="6">
        <f t="shared" si="3"/>
        <v>0.4</v>
      </c>
    </row>
    <row r="172" spans="1:10" s="5" customFormat="1" ht="24.75" customHeight="1" x14ac:dyDescent="0.3">
      <c r="A172" s="6">
        <v>166</v>
      </c>
      <c r="B172" s="6" t="s">
        <v>598</v>
      </c>
      <c r="C172" s="6" t="s">
        <v>220</v>
      </c>
      <c r="D172" s="6" t="s">
        <v>250</v>
      </c>
      <c r="E172" s="6" t="s">
        <v>795</v>
      </c>
      <c r="F172" s="6" t="s">
        <v>65</v>
      </c>
      <c r="G172" s="6">
        <v>0.6</v>
      </c>
      <c r="H172" s="6" t="s">
        <v>35</v>
      </c>
      <c r="I172" s="6">
        <v>36</v>
      </c>
      <c r="J172" s="6">
        <f t="shared" si="3"/>
        <v>9.8630136986301367E-2</v>
      </c>
    </row>
    <row r="173" spans="1:10" s="5" customFormat="1" ht="24.75" customHeight="1" x14ac:dyDescent="0.3">
      <c r="A173" s="6">
        <v>167</v>
      </c>
      <c r="B173" s="6" t="s">
        <v>598</v>
      </c>
      <c r="C173" s="6" t="s">
        <v>220</v>
      </c>
      <c r="D173" s="6" t="s">
        <v>251</v>
      </c>
      <c r="E173" s="6" t="s">
        <v>796</v>
      </c>
      <c r="F173" s="6" t="s">
        <v>65</v>
      </c>
      <c r="G173" s="6">
        <v>9</v>
      </c>
      <c r="H173" s="6" t="s">
        <v>35</v>
      </c>
      <c r="I173" s="6">
        <v>1294</v>
      </c>
      <c r="J173" s="6">
        <f t="shared" si="3"/>
        <v>3.5452054794520547</v>
      </c>
    </row>
    <row r="174" spans="1:10" s="5" customFormat="1" ht="24.75" customHeight="1" x14ac:dyDescent="0.3">
      <c r="A174" s="6">
        <v>168</v>
      </c>
      <c r="B174" s="6" t="s">
        <v>598</v>
      </c>
      <c r="C174" s="6" t="s">
        <v>220</v>
      </c>
      <c r="D174" s="6" t="s">
        <v>252</v>
      </c>
      <c r="E174" s="6" t="s">
        <v>797</v>
      </c>
      <c r="F174" s="6" t="s">
        <v>65</v>
      </c>
      <c r="G174" s="6">
        <v>1</v>
      </c>
      <c r="H174" s="6" t="s">
        <v>35</v>
      </c>
      <c r="I174" s="6">
        <v>0</v>
      </c>
      <c r="J174" s="6">
        <f t="shared" si="3"/>
        <v>0</v>
      </c>
    </row>
    <row r="175" spans="1:10" s="5" customFormat="1" ht="24.75" customHeight="1" x14ac:dyDescent="0.3">
      <c r="A175" s="6">
        <v>169</v>
      </c>
      <c r="B175" s="6" t="s">
        <v>598</v>
      </c>
      <c r="C175" s="6" t="s">
        <v>220</v>
      </c>
      <c r="D175" s="6" t="s">
        <v>253</v>
      </c>
      <c r="E175" s="6" t="s">
        <v>798</v>
      </c>
      <c r="F175" s="6" t="s">
        <v>65</v>
      </c>
      <c r="G175" s="6">
        <v>1</v>
      </c>
      <c r="H175" s="6" t="s">
        <v>35</v>
      </c>
      <c r="I175" s="6">
        <v>146</v>
      </c>
      <c r="J175" s="6">
        <f t="shared" si="3"/>
        <v>0.4</v>
      </c>
    </row>
    <row r="176" spans="1:10" s="5" customFormat="1" ht="24.75" customHeight="1" x14ac:dyDescent="0.3">
      <c r="A176" s="6">
        <v>170</v>
      </c>
      <c r="B176" s="6" t="s">
        <v>598</v>
      </c>
      <c r="C176" s="6" t="s">
        <v>254</v>
      </c>
      <c r="D176" s="6" t="s">
        <v>255</v>
      </c>
      <c r="E176" s="6" t="s">
        <v>799</v>
      </c>
      <c r="F176" s="6" t="s">
        <v>98</v>
      </c>
      <c r="G176" s="6">
        <v>160</v>
      </c>
      <c r="H176" s="6" t="s">
        <v>256</v>
      </c>
      <c r="I176" s="6">
        <v>20712.7</v>
      </c>
      <c r="J176" s="6">
        <f t="shared" si="3"/>
        <v>56.747123287671236</v>
      </c>
    </row>
    <row r="177" spans="1:10" s="5" customFormat="1" ht="24.75" customHeight="1" x14ac:dyDescent="0.3">
      <c r="A177" s="6">
        <v>171</v>
      </c>
      <c r="B177" s="6" t="s">
        <v>598</v>
      </c>
      <c r="C177" s="6" t="s">
        <v>254</v>
      </c>
      <c r="D177" s="6" t="s">
        <v>257</v>
      </c>
      <c r="E177" s="6" t="s">
        <v>800</v>
      </c>
      <c r="F177" s="6" t="s">
        <v>98</v>
      </c>
      <c r="G177" s="6">
        <v>50</v>
      </c>
      <c r="H177" s="6" t="s">
        <v>258</v>
      </c>
      <c r="I177" s="6">
        <v>3516.8</v>
      </c>
      <c r="J177" s="6">
        <f t="shared" si="3"/>
        <v>9.6350684931506851</v>
      </c>
    </row>
    <row r="178" spans="1:10" s="5" customFormat="1" ht="24.75" customHeight="1" x14ac:dyDescent="0.3">
      <c r="A178" s="6">
        <v>172</v>
      </c>
      <c r="B178" s="6" t="s">
        <v>598</v>
      </c>
      <c r="C178" s="6" t="s">
        <v>254</v>
      </c>
      <c r="D178" s="6" t="s">
        <v>259</v>
      </c>
      <c r="E178" s="6" t="s">
        <v>801</v>
      </c>
      <c r="F178" s="6" t="s">
        <v>98</v>
      </c>
      <c r="G178" s="6">
        <v>50</v>
      </c>
      <c r="H178" s="6" t="s">
        <v>258</v>
      </c>
      <c r="I178" s="6">
        <v>0</v>
      </c>
      <c r="J178" s="6">
        <f t="shared" si="3"/>
        <v>0</v>
      </c>
    </row>
    <row r="179" spans="1:10" s="5" customFormat="1" ht="24.75" customHeight="1" x14ac:dyDescent="0.3">
      <c r="A179" s="6">
        <v>173</v>
      </c>
      <c r="B179" s="6" t="s">
        <v>598</v>
      </c>
      <c r="C179" s="6" t="s">
        <v>254</v>
      </c>
      <c r="D179" s="6" t="s">
        <v>260</v>
      </c>
      <c r="E179" s="6" t="s">
        <v>802</v>
      </c>
      <c r="F179" s="6" t="s">
        <v>98</v>
      </c>
      <c r="G179" s="6">
        <v>25</v>
      </c>
      <c r="H179" s="6" t="s">
        <v>258</v>
      </c>
      <c r="I179" s="6">
        <v>5.96</v>
      </c>
      <c r="J179" s="6">
        <f t="shared" si="3"/>
        <v>1.6328767123287673E-2</v>
      </c>
    </row>
    <row r="180" spans="1:10" s="5" customFormat="1" ht="24.75" customHeight="1" x14ac:dyDescent="0.3">
      <c r="A180" s="6">
        <v>174</v>
      </c>
      <c r="B180" s="6" t="s">
        <v>598</v>
      </c>
      <c r="C180" s="6" t="s">
        <v>254</v>
      </c>
      <c r="D180" s="6" t="s">
        <v>261</v>
      </c>
      <c r="E180" s="6" t="s">
        <v>803</v>
      </c>
      <c r="F180" s="6" t="s">
        <v>98</v>
      </c>
      <c r="G180" s="6">
        <v>98</v>
      </c>
      <c r="H180" s="6" t="s">
        <v>258</v>
      </c>
      <c r="I180" s="6">
        <v>0</v>
      </c>
      <c r="J180" s="6">
        <f t="shared" si="3"/>
        <v>0</v>
      </c>
    </row>
    <row r="181" spans="1:10" s="5" customFormat="1" ht="24.75" customHeight="1" x14ac:dyDescent="0.3">
      <c r="A181" s="6">
        <v>175</v>
      </c>
      <c r="B181" s="6" t="s">
        <v>598</v>
      </c>
      <c r="C181" s="6" t="s">
        <v>254</v>
      </c>
      <c r="D181" s="6" t="s">
        <v>262</v>
      </c>
      <c r="E181" s="6" t="s">
        <v>804</v>
      </c>
      <c r="F181" s="6" t="s">
        <v>98</v>
      </c>
      <c r="G181" s="6">
        <v>98</v>
      </c>
      <c r="H181" s="6" t="s">
        <v>258</v>
      </c>
      <c r="I181" s="6">
        <v>18712.68</v>
      </c>
      <c r="J181" s="6">
        <f t="shared" si="3"/>
        <v>51.267616438356164</v>
      </c>
    </row>
    <row r="182" spans="1:10" s="5" customFormat="1" ht="24.75" customHeight="1" x14ac:dyDescent="0.3">
      <c r="A182" s="6">
        <v>176</v>
      </c>
      <c r="B182" s="6" t="s">
        <v>598</v>
      </c>
      <c r="C182" s="6" t="s">
        <v>254</v>
      </c>
      <c r="D182" s="6" t="s">
        <v>263</v>
      </c>
      <c r="E182" s="6" t="s">
        <v>805</v>
      </c>
      <c r="F182" s="6" t="s">
        <v>98</v>
      </c>
      <c r="G182" s="6">
        <v>5</v>
      </c>
      <c r="H182" s="6" t="s">
        <v>258</v>
      </c>
      <c r="I182" s="6">
        <v>444.11799999999999</v>
      </c>
      <c r="J182" s="6">
        <f t="shared" si="3"/>
        <v>1.2167616438356164</v>
      </c>
    </row>
    <row r="183" spans="1:10" s="5" customFormat="1" ht="24.75" customHeight="1" x14ac:dyDescent="0.3">
      <c r="A183" s="6">
        <v>177</v>
      </c>
      <c r="B183" s="6" t="s">
        <v>598</v>
      </c>
      <c r="C183" s="6" t="s">
        <v>254</v>
      </c>
      <c r="D183" s="6" t="s">
        <v>264</v>
      </c>
      <c r="E183" s="6" t="s">
        <v>806</v>
      </c>
      <c r="F183" s="6" t="s">
        <v>98</v>
      </c>
      <c r="G183" s="6">
        <v>5</v>
      </c>
      <c r="H183" s="6" t="s">
        <v>258</v>
      </c>
      <c r="I183" s="6">
        <v>2004.67</v>
      </c>
      <c r="J183" s="6">
        <f t="shared" si="3"/>
        <v>5.4922465753424659</v>
      </c>
    </row>
    <row r="184" spans="1:10" s="5" customFormat="1" ht="24.75" customHeight="1" x14ac:dyDescent="0.3">
      <c r="A184" s="6">
        <v>178</v>
      </c>
      <c r="B184" s="6" t="s">
        <v>598</v>
      </c>
      <c r="C184" s="6" t="s">
        <v>254</v>
      </c>
      <c r="D184" s="6" t="s">
        <v>265</v>
      </c>
      <c r="E184" s="6" t="s">
        <v>807</v>
      </c>
      <c r="F184" s="6" t="s">
        <v>98</v>
      </c>
      <c r="G184" s="6">
        <v>10</v>
      </c>
      <c r="H184" s="6" t="s">
        <v>258</v>
      </c>
      <c r="I184" s="6">
        <v>479.47500000000002</v>
      </c>
      <c r="J184" s="6">
        <f t="shared" si="3"/>
        <v>1.3136301369863015</v>
      </c>
    </row>
    <row r="185" spans="1:10" s="5" customFormat="1" ht="24.75" customHeight="1" x14ac:dyDescent="0.3">
      <c r="A185" s="6">
        <v>179</v>
      </c>
      <c r="B185" s="6" t="s">
        <v>598</v>
      </c>
      <c r="C185" s="6" t="s">
        <v>254</v>
      </c>
      <c r="D185" s="6" t="s">
        <v>266</v>
      </c>
      <c r="E185" s="6" t="s">
        <v>808</v>
      </c>
      <c r="F185" s="6" t="s">
        <v>98</v>
      </c>
      <c r="G185" s="6">
        <v>5</v>
      </c>
      <c r="H185" s="6" t="s">
        <v>258</v>
      </c>
      <c r="I185" s="6">
        <v>0</v>
      </c>
      <c r="J185" s="6">
        <f t="shared" si="3"/>
        <v>0</v>
      </c>
    </row>
    <row r="186" spans="1:10" s="5" customFormat="1" ht="24.75" customHeight="1" x14ac:dyDescent="0.3">
      <c r="A186" s="6">
        <v>180</v>
      </c>
      <c r="B186" s="6" t="s">
        <v>598</v>
      </c>
      <c r="C186" s="6" t="s">
        <v>267</v>
      </c>
      <c r="D186" s="6" t="s">
        <v>268</v>
      </c>
      <c r="E186" s="6" t="s">
        <v>809</v>
      </c>
      <c r="F186" s="6" t="s">
        <v>8</v>
      </c>
      <c r="G186" s="6">
        <v>4</v>
      </c>
      <c r="H186" s="6" t="s">
        <v>35</v>
      </c>
      <c r="I186" s="6">
        <v>0</v>
      </c>
      <c r="J186" s="6">
        <f t="shared" si="3"/>
        <v>0</v>
      </c>
    </row>
    <row r="187" spans="1:10" s="5" customFormat="1" ht="24.75" customHeight="1" x14ac:dyDescent="0.3">
      <c r="A187" s="6">
        <v>181</v>
      </c>
      <c r="B187" s="6" t="s">
        <v>598</v>
      </c>
      <c r="C187" s="6" t="s">
        <v>267</v>
      </c>
      <c r="D187" s="6" t="s">
        <v>269</v>
      </c>
      <c r="E187" s="6" t="s">
        <v>810</v>
      </c>
      <c r="F187" s="6" t="s">
        <v>8</v>
      </c>
      <c r="G187" s="6">
        <v>1.5</v>
      </c>
      <c r="H187" s="6" t="s">
        <v>35</v>
      </c>
      <c r="I187" s="6">
        <v>0</v>
      </c>
      <c r="J187" s="6">
        <f t="shared" si="3"/>
        <v>0</v>
      </c>
    </row>
    <row r="188" spans="1:10" s="5" customFormat="1" ht="24.75" customHeight="1" x14ac:dyDescent="0.3">
      <c r="A188" s="6">
        <v>182</v>
      </c>
      <c r="B188" s="6" t="s">
        <v>598</v>
      </c>
      <c r="C188" s="6" t="s">
        <v>267</v>
      </c>
      <c r="D188" s="6" t="s">
        <v>270</v>
      </c>
      <c r="E188" s="6" t="s">
        <v>811</v>
      </c>
      <c r="F188" s="6" t="s">
        <v>8</v>
      </c>
      <c r="G188" s="6">
        <v>5</v>
      </c>
      <c r="H188" s="6" t="s">
        <v>35</v>
      </c>
      <c r="I188" s="6">
        <v>0</v>
      </c>
      <c r="J188" s="6">
        <f t="shared" si="3"/>
        <v>0</v>
      </c>
    </row>
    <row r="189" spans="1:10" s="5" customFormat="1" ht="24.75" customHeight="1" x14ac:dyDescent="0.3">
      <c r="A189" s="6">
        <v>183</v>
      </c>
      <c r="B189" s="6" t="s">
        <v>598</v>
      </c>
      <c r="C189" s="6" t="s">
        <v>267</v>
      </c>
      <c r="D189" s="6" t="s">
        <v>608</v>
      </c>
      <c r="E189" s="6" t="s">
        <v>812</v>
      </c>
      <c r="F189" s="6" t="s">
        <v>8</v>
      </c>
      <c r="G189" s="6">
        <v>50</v>
      </c>
      <c r="H189" s="6" t="s">
        <v>55</v>
      </c>
      <c r="I189" s="6">
        <v>14022.8</v>
      </c>
      <c r="J189" s="6">
        <f t="shared" si="3"/>
        <v>38.418630136986302</v>
      </c>
    </row>
    <row r="190" spans="1:10" s="5" customFormat="1" ht="24.75" customHeight="1" x14ac:dyDescent="0.3">
      <c r="A190" s="6">
        <v>184</v>
      </c>
      <c r="B190" s="6" t="s">
        <v>598</v>
      </c>
      <c r="C190" s="6" t="s">
        <v>267</v>
      </c>
      <c r="D190" s="6" t="s">
        <v>271</v>
      </c>
      <c r="E190" s="6" t="s">
        <v>813</v>
      </c>
      <c r="F190" s="6" t="s">
        <v>8</v>
      </c>
      <c r="G190" s="6">
        <v>12</v>
      </c>
      <c r="H190" s="6" t="s">
        <v>55</v>
      </c>
      <c r="I190" s="6">
        <v>3011.9</v>
      </c>
      <c r="J190" s="6">
        <f t="shared" si="3"/>
        <v>8.2517808219178086</v>
      </c>
    </row>
    <row r="191" spans="1:10" s="5" customFormat="1" ht="24.75" customHeight="1" x14ac:dyDescent="0.3">
      <c r="A191" s="6">
        <v>185</v>
      </c>
      <c r="B191" s="6" t="s">
        <v>598</v>
      </c>
      <c r="C191" s="6" t="s">
        <v>267</v>
      </c>
      <c r="D191" s="6" t="s">
        <v>272</v>
      </c>
      <c r="E191" s="6" t="s">
        <v>814</v>
      </c>
      <c r="F191" s="6" t="s">
        <v>8</v>
      </c>
      <c r="G191" s="6">
        <v>50</v>
      </c>
      <c r="H191" s="6" t="s">
        <v>273</v>
      </c>
      <c r="I191" s="6">
        <v>9599.2999999999993</v>
      </c>
      <c r="J191" s="6">
        <f t="shared" si="3"/>
        <v>26.299452054794518</v>
      </c>
    </row>
    <row r="192" spans="1:10" s="5" customFormat="1" ht="24.75" customHeight="1" x14ac:dyDescent="0.3">
      <c r="A192" s="6">
        <v>186</v>
      </c>
      <c r="B192" s="6" t="s">
        <v>598</v>
      </c>
      <c r="C192" s="6" t="s">
        <v>267</v>
      </c>
      <c r="D192" s="6" t="s">
        <v>274</v>
      </c>
      <c r="E192" s="6" t="s">
        <v>815</v>
      </c>
      <c r="F192" s="6" t="s">
        <v>8</v>
      </c>
      <c r="G192" s="6">
        <v>20</v>
      </c>
      <c r="H192" s="6" t="s">
        <v>35</v>
      </c>
      <c r="I192" s="6">
        <v>0</v>
      </c>
      <c r="J192" s="6">
        <f t="shared" si="3"/>
        <v>0</v>
      </c>
    </row>
    <row r="193" spans="1:10" s="5" customFormat="1" ht="24.75" customHeight="1" x14ac:dyDescent="0.3">
      <c r="A193" s="6">
        <v>187</v>
      </c>
      <c r="B193" s="6" t="s">
        <v>598</v>
      </c>
      <c r="C193" s="6" t="s">
        <v>267</v>
      </c>
      <c r="D193" s="6" t="s">
        <v>275</v>
      </c>
      <c r="E193" s="6" t="s">
        <v>816</v>
      </c>
      <c r="F193" s="6" t="s">
        <v>8</v>
      </c>
      <c r="G193" s="6">
        <v>2</v>
      </c>
      <c r="H193" s="6" t="s">
        <v>35</v>
      </c>
      <c r="I193" s="6">
        <v>0</v>
      </c>
      <c r="J193" s="6">
        <f t="shared" si="3"/>
        <v>0</v>
      </c>
    </row>
    <row r="194" spans="1:10" s="5" customFormat="1" ht="24.75" customHeight="1" x14ac:dyDescent="0.3">
      <c r="A194" s="6">
        <v>188</v>
      </c>
      <c r="B194" s="6" t="s">
        <v>598</v>
      </c>
      <c r="C194" s="6" t="s">
        <v>276</v>
      </c>
      <c r="D194" s="6" t="s">
        <v>277</v>
      </c>
      <c r="E194" s="6" t="s">
        <v>817</v>
      </c>
      <c r="F194" s="6" t="s">
        <v>65</v>
      </c>
      <c r="G194" s="6">
        <v>3</v>
      </c>
      <c r="H194" s="6" t="s">
        <v>75</v>
      </c>
      <c r="I194" s="6">
        <v>0</v>
      </c>
      <c r="J194" s="6">
        <f t="shared" si="3"/>
        <v>0</v>
      </c>
    </row>
    <row r="195" spans="1:10" s="5" customFormat="1" ht="24.75" customHeight="1" x14ac:dyDescent="0.3">
      <c r="A195" s="6">
        <v>189</v>
      </c>
      <c r="B195" s="6" t="s">
        <v>598</v>
      </c>
      <c r="C195" s="6" t="s">
        <v>278</v>
      </c>
      <c r="D195" s="6" t="s">
        <v>279</v>
      </c>
      <c r="E195" s="6" t="s">
        <v>818</v>
      </c>
      <c r="F195" s="6" t="s">
        <v>6</v>
      </c>
      <c r="G195" s="6">
        <v>50</v>
      </c>
      <c r="H195" s="6" t="s">
        <v>7</v>
      </c>
      <c r="I195" s="6">
        <v>12785</v>
      </c>
      <c r="J195" s="6">
        <f t="shared" si="3"/>
        <v>35.027397260273972</v>
      </c>
    </row>
    <row r="196" spans="1:10" s="5" customFormat="1" ht="24.75" customHeight="1" x14ac:dyDescent="0.3">
      <c r="A196" s="6">
        <v>190</v>
      </c>
      <c r="B196" s="6" t="s">
        <v>598</v>
      </c>
      <c r="C196" s="6" t="s">
        <v>280</v>
      </c>
      <c r="D196" s="6" t="s">
        <v>281</v>
      </c>
      <c r="E196" s="6" t="s">
        <v>819</v>
      </c>
      <c r="F196" s="6" t="s">
        <v>8</v>
      </c>
      <c r="G196" s="6">
        <v>0.1</v>
      </c>
      <c r="H196" s="6" t="s">
        <v>35</v>
      </c>
      <c r="I196" s="6">
        <v>36</v>
      </c>
      <c r="J196" s="6">
        <f t="shared" si="3"/>
        <v>9.8630136986301367E-2</v>
      </c>
    </row>
    <row r="197" spans="1:10" s="5" customFormat="1" ht="24.75" customHeight="1" x14ac:dyDescent="0.3">
      <c r="A197" s="6">
        <v>191</v>
      </c>
      <c r="B197" s="6" t="s">
        <v>598</v>
      </c>
      <c r="C197" s="6" t="s">
        <v>282</v>
      </c>
      <c r="D197" s="6" t="s">
        <v>283</v>
      </c>
      <c r="E197" s="6" t="s">
        <v>820</v>
      </c>
      <c r="F197" s="6" t="s">
        <v>93</v>
      </c>
      <c r="G197" s="6">
        <v>50</v>
      </c>
      <c r="H197" s="6" t="s">
        <v>284</v>
      </c>
      <c r="I197" s="6">
        <v>10281.370000000001</v>
      </c>
      <c r="J197" s="6">
        <f t="shared" si="3"/>
        <v>28.168136986301374</v>
      </c>
    </row>
    <row r="198" spans="1:10" s="5" customFormat="1" ht="24.75" customHeight="1" x14ac:dyDescent="0.3">
      <c r="A198" s="6">
        <v>192</v>
      </c>
      <c r="B198" s="6" t="s">
        <v>598</v>
      </c>
      <c r="C198" s="6" t="s">
        <v>282</v>
      </c>
      <c r="D198" s="6" t="s">
        <v>285</v>
      </c>
      <c r="E198" s="6" t="s">
        <v>821</v>
      </c>
      <c r="F198" s="6" t="s">
        <v>8</v>
      </c>
      <c r="G198" s="6">
        <v>1.5</v>
      </c>
      <c r="H198" s="6" t="s">
        <v>35</v>
      </c>
      <c r="I198" s="6">
        <v>302</v>
      </c>
      <c r="J198" s="6">
        <f t="shared" si="3"/>
        <v>0.82739726027397265</v>
      </c>
    </row>
    <row r="199" spans="1:10" s="5" customFormat="1" ht="24.75" customHeight="1" x14ac:dyDescent="0.3">
      <c r="A199" s="6">
        <v>193</v>
      </c>
      <c r="B199" s="6" t="s">
        <v>598</v>
      </c>
      <c r="C199" s="6" t="s">
        <v>282</v>
      </c>
      <c r="D199" s="6" t="s">
        <v>286</v>
      </c>
      <c r="E199" s="6" t="s">
        <v>822</v>
      </c>
      <c r="F199" s="6" t="s">
        <v>8</v>
      </c>
      <c r="G199" s="6">
        <v>2</v>
      </c>
      <c r="H199" s="6" t="s">
        <v>35</v>
      </c>
      <c r="I199" s="6">
        <v>50</v>
      </c>
      <c r="J199" s="6">
        <f t="shared" si="3"/>
        <v>0.13698630136986301</v>
      </c>
    </row>
    <row r="200" spans="1:10" s="5" customFormat="1" ht="24.75" customHeight="1" x14ac:dyDescent="0.3">
      <c r="A200" s="6">
        <v>194</v>
      </c>
      <c r="B200" s="6" t="s">
        <v>598</v>
      </c>
      <c r="C200" s="6" t="s">
        <v>282</v>
      </c>
      <c r="D200" s="6" t="s">
        <v>287</v>
      </c>
      <c r="E200" s="6" t="s">
        <v>823</v>
      </c>
      <c r="F200" s="6" t="s">
        <v>8</v>
      </c>
      <c r="G200" s="6">
        <v>3</v>
      </c>
      <c r="H200" s="6" t="s">
        <v>35</v>
      </c>
      <c r="I200" s="6">
        <v>360</v>
      </c>
      <c r="J200" s="6">
        <f t="shared" si="3"/>
        <v>0.98630136986301364</v>
      </c>
    </row>
    <row r="201" spans="1:10" s="5" customFormat="1" ht="24.75" customHeight="1" x14ac:dyDescent="0.3">
      <c r="A201" s="6">
        <v>195</v>
      </c>
      <c r="B201" s="6" t="s">
        <v>598</v>
      </c>
      <c r="C201" s="6" t="s">
        <v>282</v>
      </c>
      <c r="D201" s="6" t="s">
        <v>288</v>
      </c>
      <c r="E201" s="6" t="s">
        <v>824</v>
      </c>
      <c r="F201" s="6" t="s">
        <v>8</v>
      </c>
      <c r="G201" s="6">
        <v>2.5</v>
      </c>
      <c r="H201" s="6" t="s">
        <v>35</v>
      </c>
      <c r="I201" s="6">
        <v>541</v>
      </c>
      <c r="J201" s="6">
        <f t="shared" si="3"/>
        <v>1.4821917808219178</v>
      </c>
    </row>
    <row r="202" spans="1:10" s="5" customFormat="1" ht="24.75" customHeight="1" x14ac:dyDescent="0.3">
      <c r="A202" s="6">
        <v>196</v>
      </c>
      <c r="B202" s="6" t="s">
        <v>598</v>
      </c>
      <c r="C202" s="6" t="s">
        <v>282</v>
      </c>
      <c r="D202" s="6" t="s">
        <v>289</v>
      </c>
      <c r="E202" s="6" t="s">
        <v>825</v>
      </c>
      <c r="F202" s="6" t="s">
        <v>8</v>
      </c>
      <c r="G202" s="6">
        <v>1.5</v>
      </c>
      <c r="H202" s="6" t="s">
        <v>35</v>
      </c>
      <c r="I202" s="6">
        <v>32</v>
      </c>
      <c r="J202" s="6">
        <f t="shared" si="3"/>
        <v>8.7671232876712329E-2</v>
      </c>
    </row>
    <row r="203" spans="1:10" s="5" customFormat="1" ht="24.75" customHeight="1" x14ac:dyDescent="0.3">
      <c r="A203" s="6">
        <v>197</v>
      </c>
      <c r="B203" s="6" t="s">
        <v>598</v>
      </c>
      <c r="C203" s="6" t="s">
        <v>282</v>
      </c>
      <c r="D203" s="6" t="s">
        <v>290</v>
      </c>
      <c r="E203" s="6" t="s">
        <v>826</v>
      </c>
      <c r="F203" s="6" t="s">
        <v>8</v>
      </c>
      <c r="G203" s="6">
        <v>3</v>
      </c>
      <c r="H203" s="6" t="s">
        <v>35</v>
      </c>
      <c r="I203" s="6">
        <v>0</v>
      </c>
      <c r="J203" s="6">
        <f t="shared" si="3"/>
        <v>0</v>
      </c>
    </row>
    <row r="204" spans="1:10" s="5" customFormat="1" ht="24.75" customHeight="1" x14ac:dyDescent="0.3">
      <c r="A204" s="6">
        <v>198</v>
      </c>
      <c r="B204" s="6" t="s">
        <v>598</v>
      </c>
      <c r="C204" s="6" t="s">
        <v>282</v>
      </c>
      <c r="D204" s="6" t="s">
        <v>291</v>
      </c>
      <c r="E204" s="6" t="s">
        <v>827</v>
      </c>
      <c r="F204" s="6" t="s">
        <v>8</v>
      </c>
      <c r="G204" s="6">
        <v>1.5</v>
      </c>
      <c r="H204" s="6" t="s">
        <v>35</v>
      </c>
      <c r="I204" s="6">
        <v>0</v>
      </c>
      <c r="J204" s="6">
        <f t="shared" si="3"/>
        <v>0</v>
      </c>
    </row>
    <row r="205" spans="1:10" s="5" customFormat="1" ht="24.75" customHeight="1" x14ac:dyDescent="0.3">
      <c r="A205" s="6">
        <v>199</v>
      </c>
      <c r="B205" s="6" t="s">
        <v>598</v>
      </c>
      <c r="C205" s="6" t="s">
        <v>282</v>
      </c>
      <c r="D205" s="6" t="s">
        <v>292</v>
      </c>
      <c r="E205" s="6" t="s">
        <v>828</v>
      </c>
      <c r="F205" s="6" t="s">
        <v>8</v>
      </c>
      <c r="G205" s="6">
        <v>2</v>
      </c>
      <c r="H205" s="6" t="s">
        <v>35</v>
      </c>
      <c r="I205" s="6">
        <v>0</v>
      </c>
      <c r="J205" s="6">
        <f t="shared" si="3"/>
        <v>0</v>
      </c>
    </row>
    <row r="206" spans="1:10" s="5" customFormat="1" ht="24.75" customHeight="1" x14ac:dyDescent="0.3">
      <c r="A206" s="6">
        <v>200</v>
      </c>
      <c r="B206" s="6" t="s">
        <v>598</v>
      </c>
      <c r="C206" s="6" t="s">
        <v>282</v>
      </c>
      <c r="D206" s="6" t="s">
        <v>293</v>
      </c>
      <c r="E206" s="6" t="s">
        <v>829</v>
      </c>
      <c r="F206" s="6" t="s">
        <v>8</v>
      </c>
      <c r="G206" s="6">
        <v>2.5</v>
      </c>
      <c r="H206" s="6" t="s">
        <v>35</v>
      </c>
      <c r="I206" s="6">
        <v>104</v>
      </c>
      <c r="J206" s="6">
        <f t="shared" si="3"/>
        <v>0.28493150684931506</v>
      </c>
    </row>
    <row r="207" spans="1:10" s="5" customFormat="1" ht="24.75" customHeight="1" x14ac:dyDescent="0.3">
      <c r="A207" s="6">
        <v>201</v>
      </c>
      <c r="B207" s="6" t="s">
        <v>598</v>
      </c>
      <c r="C207" s="6" t="s">
        <v>282</v>
      </c>
      <c r="D207" s="6" t="s">
        <v>294</v>
      </c>
      <c r="E207" s="6" t="s">
        <v>830</v>
      </c>
      <c r="F207" s="6" t="s">
        <v>8</v>
      </c>
      <c r="G207" s="6">
        <v>2.5</v>
      </c>
      <c r="H207" s="6" t="s">
        <v>35</v>
      </c>
      <c r="I207" s="6">
        <v>365</v>
      </c>
      <c r="J207" s="6">
        <f t="shared" si="3"/>
        <v>1</v>
      </c>
    </row>
    <row r="208" spans="1:10" s="5" customFormat="1" ht="24.75" customHeight="1" x14ac:dyDescent="0.3">
      <c r="A208" s="6">
        <v>202</v>
      </c>
      <c r="B208" s="6" t="s">
        <v>598</v>
      </c>
      <c r="C208" s="6" t="s">
        <v>282</v>
      </c>
      <c r="D208" s="6" t="s">
        <v>295</v>
      </c>
      <c r="E208" s="6" t="s">
        <v>831</v>
      </c>
      <c r="F208" s="6" t="s">
        <v>8</v>
      </c>
      <c r="G208" s="6">
        <v>2.8</v>
      </c>
      <c r="H208" s="6" t="s">
        <v>35</v>
      </c>
      <c r="I208" s="6">
        <v>547</v>
      </c>
      <c r="J208" s="6">
        <f t="shared" si="3"/>
        <v>1.4986301369863013</v>
      </c>
    </row>
    <row r="209" spans="1:10" s="5" customFormat="1" ht="24.75" customHeight="1" x14ac:dyDescent="0.3">
      <c r="A209" s="6">
        <v>203</v>
      </c>
      <c r="B209" s="6" t="s">
        <v>598</v>
      </c>
      <c r="C209" s="6" t="s">
        <v>282</v>
      </c>
      <c r="D209" s="6" t="s">
        <v>296</v>
      </c>
      <c r="E209" s="6" t="s">
        <v>832</v>
      </c>
      <c r="F209" s="6" t="s">
        <v>8</v>
      </c>
      <c r="G209" s="6">
        <v>1.1000000000000001</v>
      </c>
      <c r="H209" s="6" t="s">
        <v>35</v>
      </c>
      <c r="I209" s="6">
        <v>108</v>
      </c>
      <c r="J209" s="6">
        <f t="shared" si="3"/>
        <v>0.29589041095890412</v>
      </c>
    </row>
    <row r="210" spans="1:10" s="5" customFormat="1" ht="24.75" customHeight="1" x14ac:dyDescent="0.3">
      <c r="A210" s="6">
        <v>204</v>
      </c>
      <c r="B210" s="6" t="s">
        <v>598</v>
      </c>
      <c r="C210" s="6" t="s">
        <v>609</v>
      </c>
      <c r="D210" s="6" t="s">
        <v>610</v>
      </c>
      <c r="E210" s="6" t="s">
        <v>833</v>
      </c>
      <c r="F210" s="6" t="s">
        <v>6</v>
      </c>
      <c r="G210" s="6">
        <v>40</v>
      </c>
      <c r="H210" s="6" t="s">
        <v>7</v>
      </c>
      <c r="I210" s="6">
        <v>7652.5</v>
      </c>
      <c r="J210" s="6">
        <f t="shared" si="3"/>
        <v>20.965753424657535</v>
      </c>
    </row>
    <row r="211" spans="1:10" s="5" customFormat="1" ht="24.75" customHeight="1" x14ac:dyDescent="0.3">
      <c r="A211" s="6">
        <v>205</v>
      </c>
      <c r="B211" s="6" t="s">
        <v>598</v>
      </c>
      <c r="C211" s="6" t="s">
        <v>297</v>
      </c>
      <c r="D211" s="6" t="s">
        <v>298</v>
      </c>
      <c r="E211" s="6" t="s">
        <v>834</v>
      </c>
      <c r="F211" s="6" t="s">
        <v>8</v>
      </c>
      <c r="G211" s="6">
        <v>150</v>
      </c>
      <c r="H211" s="6" t="s">
        <v>35</v>
      </c>
      <c r="I211" s="6">
        <v>50380.2</v>
      </c>
      <c r="J211" s="6">
        <f t="shared" si="3"/>
        <v>138.02794520547945</v>
      </c>
    </row>
    <row r="212" spans="1:10" s="5" customFormat="1" ht="24.75" customHeight="1" x14ac:dyDescent="0.3">
      <c r="A212" s="6">
        <v>206</v>
      </c>
      <c r="B212" s="6" t="s">
        <v>598</v>
      </c>
      <c r="C212" s="6" t="s">
        <v>299</v>
      </c>
      <c r="D212" s="6" t="s">
        <v>300</v>
      </c>
      <c r="E212" s="6" t="s">
        <v>835</v>
      </c>
      <c r="F212" s="6" t="s">
        <v>65</v>
      </c>
      <c r="G212" s="6">
        <v>20</v>
      </c>
      <c r="H212" s="6" t="s">
        <v>35</v>
      </c>
      <c r="I212" s="6">
        <v>0</v>
      </c>
      <c r="J212" s="6">
        <f t="shared" si="3"/>
        <v>0</v>
      </c>
    </row>
    <row r="213" spans="1:10" s="5" customFormat="1" ht="24.75" customHeight="1" x14ac:dyDescent="0.3">
      <c r="A213" s="6">
        <v>207</v>
      </c>
      <c r="B213" s="6" t="s">
        <v>598</v>
      </c>
      <c r="C213" s="6" t="s">
        <v>299</v>
      </c>
      <c r="D213" s="6" t="s">
        <v>301</v>
      </c>
      <c r="E213" s="6" t="s">
        <v>836</v>
      </c>
      <c r="F213" s="6" t="s">
        <v>65</v>
      </c>
      <c r="G213" s="6">
        <v>40</v>
      </c>
      <c r="H213" s="6" t="s">
        <v>35</v>
      </c>
      <c r="I213" s="6">
        <v>0</v>
      </c>
      <c r="J213" s="6">
        <f t="shared" si="3"/>
        <v>0</v>
      </c>
    </row>
    <row r="214" spans="1:10" s="5" customFormat="1" ht="24.75" customHeight="1" x14ac:dyDescent="0.3">
      <c r="A214" s="6">
        <v>208</v>
      </c>
      <c r="B214" s="6" t="s">
        <v>598</v>
      </c>
      <c r="C214" s="6" t="s">
        <v>299</v>
      </c>
      <c r="D214" s="6" t="s">
        <v>302</v>
      </c>
      <c r="E214" s="9" t="s">
        <v>837</v>
      </c>
      <c r="F214" s="6" t="s">
        <v>12</v>
      </c>
      <c r="G214" s="6">
        <v>20</v>
      </c>
      <c r="H214" s="6" t="s">
        <v>303</v>
      </c>
      <c r="I214" s="6">
        <v>5528</v>
      </c>
      <c r="J214" s="6">
        <f t="shared" si="3"/>
        <v>15.145205479452056</v>
      </c>
    </row>
    <row r="215" spans="1:10" s="5" customFormat="1" ht="24.75" customHeight="1" x14ac:dyDescent="0.3">
      <c r="A215" s="6">
        <v>209</v>
      </c>
      <c r="B215" s="6" t="s">
        <v>598</v>
      </c>
      <c r="C215" s="6" t="s">
        <v>299</v>
      </c>
      <c r="D215" s="6" t="s">
        <v>304</v>
      </c>
      <c r="E215" s="6" t="s">
        <v>838</v>
      </c>
      <c r="F215" s="6" t="s">
        <v>65</v>
      </c>
      <c r="G215" s="6">
        <v>2</v>
      </c>
      <c r="H215" s="6" t="s">
        <v>35</v>
      </c>
      <c r="I215" s="6">
        <v>30</v>
      </c>
      <c r="J215" s="6">
        <f t="shared" si="3"/>
        <v>8.2191780821917804E-2</v>
      </c>
    </row>
    <row r="216" spans="1:10" s="5" customFormat="1" ht="24.75" customHeight="1" x14ac:dyDescent="0.3">
      <c r="A216" s="6">
        <v>210</v>
      </c>
      <c r="B216" s="6" t="s">
        <v>598</v>
      </c>
      <c r="C216" s="6" t="s">
        <v>299</v>
      </c>
      <c r="D216" s="6" t="s">
        <v>305</v>
      </c>
      <c r="E216" s="6" t="s">
        <v>839</v>
      </c>
      <c r="F216" s="6" t="s">
        <v>65</v>
      </c>
      <c r="G216" s="6">
        <v>1</v>
      </c>
      <c r="H216" s="6" t="s">
        <v>35</v>
      </c>
      <c r="I216" s="6">
        <v>99.2</v>
      </c>
      <c r="J216" s="6">
        <f t="shared" si="3"/>
        <v>0.27178082191780822</v>
      </c>
    </row>
    <row r="217" spans="1:10" s="5" customFormat="1" ht="24.75" customHeight="1" x14ac:dyDescent="0.3">
      <c r="A217" s="6">
        <v>211</v>
      </c>
      <c r="B217" s="6" t="s">
        <v>598</v>
      </c>
      <c r="C217" s="6" t="s">
        <v>299</v>
      </c>
      <c r="D217" s="6" t="s">
        <v>306</v>
      </c>
      <c r="E217" s="6" t="s">
        <v>840</v>
      </c>
      <c r="F217" s="6" t="s">
        <v>65</v>
      </c>
      <c r="G217" s="6">
        <v>75</v>
      </c>
      <c r="H217" s="6" t="s">
        <v>35</v>
      </c>
      <c r="I217" s="6">
        <v>66</v>
      </c>
      <c r="J217" s="6">
        <f t="shared" si="3"/>
        <v>0.18082191780821918</v>
      </c>
    </row>
    <row r="218" spans="1:10" s="5" customFormat="1" ht="24.75" customHeight="1" x14ac:dyDescent="0.3">
      <c r="A218" s="6">
        <v>212</v>
      </c>
      <c r="B218" s="6" t="s">
        <v>598</v>
      </c>
      <c r="C218" s="6" t="s">
        <v>299</v>
      </c>
      <c r="D218" s="6" t="s">
        <v>307</v>
      </c>
      <c r="E218" s="6" t="s">
        <v>841</v>
      </c>
      <c r="F218" s="6" t="s">
        <v>65</v>
      </c>
      <c r="G218" s="6">
        <v>1</v>
      </c>
      <c r="H218" s="6" t="s">
        <v>35</v>
      </c>
      <c r="I218" s="6">
        <v>227.3</v>
      </c>
      <c r="J218" s="6">
        <f t="shared" si="3"/>
        <v>0.62273972602739724</v>
      </c>
    </row>
    <row r="219" spans="1:10" s="5" customFormat="1" ht="24.75" customHeight="1" x14ac:dyDescent="0.3">
      <c r="A219" s="6">
        <v>213</v>
      </c>
      <c r="B219" s="6" t="s">
        <v>598</v>
      </c>
      <c r="C219" s="6" t="s">
        <v>299</v>
      </c>
      <c r="D219" s="6" t="s">
        <v>308</v>
      </c>
      <c r="E219" s="6" t="s">
        <v>842</v>
      </c>
      <c r="F219" s="6" t="s">
        <v>65</v>
      </c>
      <c r="G219" s="6">
        <v>1.2</v>
      </c>
      <c r="H219" s="6" t="s">
        <v>35</v>
      </c>
      <c r="I219" s="6">
        <v>350</v>
      </c>
      <c r="J219" s="6">
        <f t="shared" si="3"/>
        <v>0.95890410958904104</v>
      </c>
    </row>
    <row r="220" spans="1:10" s="5" customFormat="1" ht="24.75" customHeight="1" x14ac:dyDescent="0.3">
      <c r="A220" s="6">
        <v>214</v>
      </c>
      <c r="B220" s="6" t="s">
        <v>598</v>
      </c>
      <c r="C220" s="6" t="s">
        <v>299</v>
      </c>
      <c r="D220" s="6" t="s">
        <v>309</v>
      </c>
      <c r="E220" s="6" t="s">
        <v>843</v>
      </c>
      <c r="F220" s="6" t="s">
        <v>65</v>
      </c>
      <c r="G220" s="6">
        <v>4</v>
      </c>
      <c r="H220" s="6" t="s">
        <v>35</v>
      </c>
      <c r="I220" s="6">
        <v>124.4</v>
      </c>
      <c r="J220" s="6">
        <f t="shared" si="3"/>
        <v>0.34082191780821919</v>
      </c>
    </row>
    <row r="221" spans="1:10" s="5" customFormat="1" ht="24.75" customHeight="1" x14ac:dyDescent="0.3">
      <c r="A221" s="6">
        <v>215</v>
      </c>
      <c r="B221" s="6" t="s">
        <v>598</v>
      </c>
      <c r="C221" s="6" t="s">
        <v>310</v>
      </c>
      <c r="D221" s="6" t="s">
        <v>311</v>
      </c>
      <c r="E221" s="6" t="s">
        <v>844</v>
      </c>
      <c r="F221" s="6" t="s">
        <v>6</v>
      </c>
      <c r="G221" s="6">
        <v>20</v>
      </c>
      <c r="H221" s="6" t="s">
        <v>312</v>
      </c>
      <c r="I221" s="6">
        <v>3073.2</v>
      </c>
      <c r="J221" s="6">
        <f t="shared" si="3"/>
        <v>8.4197260273972603</v>
      </c>
    </row>
    <row r="222" spans="1:10" s="5" customFormat="1" ht="24.75" customHeight="1" x14ac:dyDescent="0.3">
      <c r="A222" s="6">
        <v>216</v>
      </c>
      <c r="B222" s="6" t="s">
        <v>598</v>
      </c>
      <c r="C222" s="6" t="s">
        <v>313</v>
      </c>
      <c r="D222" s="6" t="s">
        <v>314</v>
      </c>
      <c r="E222" s="6" t="s">
        <v>845</v>
      </c>
      <c r="F222" s="6" t="s">
        <v>65</v>
      </c>
      <c r="G222" s="6">
        <v>300</v>
      </c>
      <c r="H222" s="6" t="s">
        <v>7</v>
      </c>
      <c r="I222" s="6">
        <v>0</v>
      </c>
      <c r="J222" s="6">
        <f t="shared" ref="J222:J285" si="4">I222/365</f>
        <v>0</v>
      </c>
    </row>
    <row r="223" spans="1:10" s="5" customFormat="1" ht="24.75" customHeight="1" x14ac:dyDescent="0.3">
      <c r="A223" s="6">
        <v>217</v>
      </c>
      <c r="B223" s="6" t="s">
        <v>598</v>
      </c>
      <c r="C223" s="6" t="s">
        <v>313</v>
      </c>
      <c r="D223" s="6" t="s">
        <v>315</v>
      </c>
      <c r="E223" s="6" t="s">
        <v>846</v>
      </c>
      <c r="F223" s="6" t="s">
        <v>65</v>
      </c>
      <c r="G223" s="6">
        <v>160</v>
      </c>
      <c r="H223" s="6" t="s">
        <v>7</v>
      </c>
      <c r="I223" s="6">
        <v>6215</v>
      </c>
      <c r="J223" s="6">
        <f t="shared" si="4"/>
        <v>17.027397260273972</v>
      </c>
    </row>
    <row r="224" spans="1:10" s="5" customFormat="1" ht="24.75" customHeight="1" x14ac:dyDescent="0.3">
      <c r="A224" s="6">
        <v>218</v>
      </c>
      <c r="B224" s="6" t="s">
        <v>598</v>
      </c>
      <c r="C224" s="6" t="s">
        <v>313</v>
      </c>
      <c r="D224" s="6" t="s">
        <v>316</v>
      </c>
      <c r="E224" s="6" t="s">
        <v>847</v>
      </c>
      <c r="F224" s="6" t="s">
        <v>65</v>
      </c>
      <c r="G224" s="6">
        <v>6</v>
      </c>
      <c r="H224" s="6" t="s">
        <v>35</v>
      </c>
      <c r="I224" s="6">
        <v>0</v>
      </c>
      <c r="J224" s="6">
        <f t="shared" si="4"/>
        <v>0</v>
      </c>
    </row>
    <row r="225" spans="1:10" s="5" customFormat="1" ht="24.75" customHeight="1" x14ac:dyDescent="0.3">
      <c r="A225" s="6">
        <v>219</v>
      </c>
      <c r="B225" s="6" t="s">
        <v>598</v>
      </c>
      <c r="C225" s="6" t="s">
        <v>313</v>
      </c>
      <c r="D225" s="6" t="s">
        <v>317</v>
      </c>
      <c r="E225" s="6" t="s">
        <v>848</v>
      </c>
      <c r="F225" s="6" t="s">
        <v>65</v>
      </c>
      <c r="G225" s="6">
        <v>9</v>
      </c>
      <c r="H225" s="6" t="s">
        <v>35</v>
      </c>
      <c r="I225" s="6">
        <v>0</v>
      </c>
      <c r="J225" s="6">
        <f t="shared" si="4"/>
        <v>0</v>
      </c>
    </row>
    <row r="226" spans="1:10" s="5" customFormat="1" ht="24.75" customHeight="1" x14ac:dyDescent="0.3">
      <c r="A226" s="6">
        <v>220</v>
      </c>
      <c r="B226" s="6" t="s">
        <v>598</v>
      </c>
      <c r="C226" s="6" t="s">
        <v>313</v>
      </c>
      <c r="D226" s="6" t="s">
        <v>318</v>
      </c>
      <c r="E226" s="6" t="s">
        <v>849</v>
      </c>
      <c r="F226" s="6" t="s">
        <v>65</v>
      </c>
      <c r="G226" s="6">
        <v>5</v>
      </c>
      <c r="H226" s="6" t="s">
        <v>35</v>
      </c>
      <c r="I226" s="6">
        <v>0</v>
      </c>
      <c r="J226" s="6">
        <f t="shared" si="4"/>
        <v>0</v>
      </c>
    </row>
    <row r="227" spans="1:10" s="5" customFormat="1" ht="24.75" customHeight="1" x14ac:dyDescent="0.3">
      <c r="A227" s="6">
        <v>221</v>
      </c>
      <c r="B227" s="6" t="s">
        <v>598</v>
      </c>
      <c r="C227" s="6" t="s">
        <v>313</v>
      </c>
      <c r="D227" s="6" t="s">
        <v>319</v>
      </c>
      <c r="E227" s="6" t="s">
        <v>850</v>
      </c>
      <c r="F227" s="6" t="s">
        <v>65</v>
      </c>
      <c r="G227" s="6">
        <v>1</v>
      </c>
      <c r="H227" s="6" t="s">
        <v>35</v>
      </c>
      <c r="I227" s="6">
        <v>300</v>
      </c>
      <c r="J227" s="6">
        <f t="shared" si="4"/>
        <v>0.82191780821917804</v>
      </c>
    </row>
    <row r="228" spans="1:10" s="5" customFormat="1" ht="24.75" customHeight="1" x14ac:dyDescent="0.3">
      <c r="A228" s="6">
        <v>222</v>
      </c>
      <c r="B228" s="6" t="s">
        <v>598</v>
      </c>
      <c r="C228" s="6" t="s">
        <v>313</v>
      </c>
      <c r="D228" s="6" t="s">
        <v>320</v>
      </c>
      <c r="E228" s="6" t="s">
        <v>851</v>
      </c>
      <c r="F228" s="6" t="s">
        <v>65</v>
      </c>
      <c r="G228" s="6">
        <v>1</v>
      </c>
      <c r="H228" s="6" t="s">
        <v>35</v>
      </c>
      <c r="I228" s="6">
        <v>360</v>
      </c>
      <c r="J228" s="6">
        <f t="shared" si="4"/>
        <v>0.98630136986301364</v>
      </c>
    </row>
    <row r="229" spans="1:10" s="5" customFormat="1" ht="24.75" customHeight="1" x14ac:dyDescent="0.3">
      <c r="A229" s="6">
        <v>223</v>
      </c>
      <c r="B229" s="6" t="s">
        <v>598</v>
      </c>
      <c r="C229" s="6" t="s">
        <v>313</v>
      </c>
      <c r="D229" s="6" t="s">
        <v>321</v>
      </c>
      <c r="E229" s="6" t="s">
        <v>852</v>
      </c>
      <c r="F229" s="6" t="s">
        <v>65</v>
      </c>
      <c r="G229" s="6">
        <v>1</v>
      </c>
      <c r="H229" s="6" t="s">
        <v>35</v>
      </c>
      <c r="I229" s="6">
        <v>360</v>
      </c>
      <c r="J229" s="6">
        <f t="shared" si="4"/>
        <v>0.98630136986301364</v>
      </c>
    </row>
    <row r="230" spans="1:10" s="5" customFormat="1" ht="24.75" customHeight="1" x14ac:dyDescent="0.3">
      <c r="A230" s="6">
        <v>224</v>
      </c>
      <c r="B230" s="6" t="s">
        <v>598</v>
      </c>
      <c r="C230" s="6" t="s">
        <v>313</v>
      </c>
      <c r="D230" s="6" t="s">
        <v>319</v>
      </c>
      <c r="E230" s="6" t="s">
        <v>853</v>
      </c>
      <c r="F230" s="6" t="s">
        <v>65</v>
      </c>
      <c r="G230" s="6">
        <v>1</v>
      </c>
      <c r="H230" s="6" t="s">
        <v>35</v>
      </c>
      <c r="I230" s="6">
        <v>300</v>
      </c>
      <c r="J230" s="6">
        <f t="shared" si="4"/>
        <v>0.82191780821917804</v>
      </c>
    </row>
    <row r="231" spans="1:10" s="5" customFormat="1" ht="24.75" customHeight="1" x14ac:dyDescent="0.3">
      <c r="A231" s="6">
        <v>225</v>
      </c>
      <c r="B231" s="6" t="s">
        <v>598</v>
      </c>
      <c r="C231" s="6" t="s">
        <v>313</v>
      </c>
      <c r="D231" s="6" t="s">
        <v>319</v>
      </c>
      <c r="E231" s="6" t="s">
        <v>854</v>
      </c>
      <c r="F231" s="6" t="s">
        <v>65</v>
      </c>
      <c r="G231" s="6">
        <v>0.5</v>
      </c>
      <c r="H231" s="6" t="s">
        <v>35</v>
      </c>
      <c r="I231" s="6">
        <v>300</v>
      </c>
      <c r="J231" s="6">
        <f t="shared" si="4"/>
        <v>0.82191780821917804</v>
      </c>
    </row>
    <row r="232" spans="1:10" s="5" customFormat="1" ht="24.75" customHeight="1" x14ac:dyDescent="0.3">
      <c r="A232" s="6">
        <v>226</v>
      </c>
      <c r="B232" s="6" t="s">
        <v>598</v>
      </c>
      <c r="C232" s="6" t="s">
        <v>313</v>
      </c>
      <c r="D232" s="6" t="s">
        <v>322</v>
      </c>
      <c r="E232" s="6" t="s">
        <v>855</v>
      </c>
      <c r="F232" s="6" t="s">
        <v>65</v>
      </c>
      <c r="G232" s="6">
        <v>1</v>
      </c>
      <c r="H232" s="6" t="s">
        <v>35</v>
      </c>
      <c r="I232" s="6">
        <v>300</v>
      </c>
      <c r="J232" s="6">
        <f t="shared" si="4"/>
        <v>0.82191780821917804</v>
      </c>
    </row>
    <row r="233" spans="1:10" s="5" customFormat="1" ht="24.75" customHeight="1" x14ac:dyDescent="0.3">
      <c r="A233" s="6">
        <v>227</v>
      </c>
      <c r="B233" s="6" t="s">
        <v>598</v>
      </c>
      <c r="C233" s="6" t="s">
        <v>313</v>
      </c>
      <c r="D233" s="6" t="s">
        <v>323</v>
      </c>
      <c r="E233" s="6" t="s">
        <v>856</v>
      </c>
      <c r="F233" s="6" t="s">
        <v>65</v>
      </c>
      <c r="G233" s="6">
        <v>1</v>
      </c>
      <c r="H233" s="6" t="s">
        <v>35</v>
      </c>
      <c r="I233" s="6">
        <v>360</v>
      </c>
      <c r="J233" s="6">
        <f t="shared" si="4"/>
        <v>0.98630136986301364</v>
      </c>
    </row>
    <row r="234" spans="1:10" s="5" customFormat="1" ht="24.75" customHeight="1" x14ac:dyDescent="0.3">
      <c r="A234" s="6">
        <v>228</v>
      </c>
      <c r="B234" s="6" t="s">
        <v>598</v>
      </c>
      <c r="C234" s="6" t="s">
        <v>313</v>
      </c>
      <c r="D234" s="6" t="s">
        <v>324</v>
      </c>
      <c r="E234" s="6" t="s">
        <v>857</v>
      </c>
      <c r="F234" s="6" t="s">
        <v>65</v>
      </c>
      <c r="G234" s="6">
        <v>1</v>
      </c>
      <c r="H234" s="6" t="s">
        <v>35</v>
      </c>
      <c r="I234" s="6">
        <v>360</v>
      </c>
      <c r="J234" s="6">
        <f t="shared" si="4"/>
        <v>0.98630136986301364</v>
      </c>
    </row>
    <row r="235" spans="1:10" s="5" customFormat="1" ht="24.75" customHeight="1" x14ac:dyDescent="0.3">
      <c r="A235" s="6">
        <v>229</v>
      </c>
      <c r="B235" s="6" t="s">
        <v>598</v>
      </c>
      <c r="C235" s="6" t="s">
        <v>313</v>
      </c>
      <c r="D235" s="6" t="s">
        <v>319</v>
      </c>
      <c r="E235" s="6" t="s">
        <v>858</v>
      </c>
      <c r="F235" s="6" t="s">
        <v>65</v>
      </c>
      <c r="G235" s="6">
        <v>1</v>
      </c>
      <c r="H235" s="6" t="s">
        <v>35</v>
      </c>
      <c r="I235" s="6">
        <v>300</v>
      </c>
      <c r="J235" s="6">
        <f t="shared" si="4"/>
        <v>0.82191780821917804</v>
      </c>
    </row>
    <row r="236" spans="1:10" s="5" customFormat="1" ht="24.75" customHeight="1" x14ac:dyDescent="0.3">
      <c r="A236" s="6">
        <v>230</v>
      </c>
      <c r="B236" s="6" t="s">
        <v>598</v>
      </c>
      <c r="C236" s="6" t="s">
        <v>313</v>
      </c>
      <c r="D236" s="6" t="s">
        <v>319</v>
      </c>
      <c r="E236" s="6" t="s">
        <v>859</v>
      </c>
      <c r="F236" s="6" t="s">
        <v>65</v>
      </c>
      <c r="G236" s="6">
        <v>1</v>
      </c>
      <c r="H236" s="6" t="s">
        <v>35</v>
      </c>
      <c r="I236" s="6">
        <v>300</v>
      </c>
      <c r="J236" s="6">
        <f t="shared" si="4"/>
        <v>0.82191780821917804</v>
      </c>
    </row>
    <row r="237" spans="1:10" s="5" customFormat="1" ht="24.75" customHeight="1" x14ac:dyDescent="0.3">
      <c r="A237" s="6">
        <v>231</v>
      </c>
      <c r="B237" s="6" t="s">
        <v>598</v>
      </c>
      <c r="C237" s="6" t="s">
        <v>313</v>
      </c>
      <c r="D237" s="6" t="s">
        <v>319</v>
      </c>
      <c r="E237" s="6" t="s">
        <v>860</v>
      </c>
      <c r="F237" s="6" t="s">
        <v>65</v>
      </c>
      <c r="G237" s="6">
        <v>1</v>
      </c>
      <c r="H237" s="6" t="s">
        <v>35</v>
      </c>
      <c r="I237" s="6">
        <v>300</v>
      </c>
      <c r="J237" s="6">
        <f t="shared" si="4"/>
        <v>0.82191780821917804</v>
      </c>
    </row>
    <row r="238" spans="1:10" s="5" customFormat="1" ht="24.75" customHeight="1" x14ac:dyDescent="0.3">
      <c r="A238" s="6">
        <v>232</v>
      </c>
      <c r="B238" s="6" t="s">
        <v>598</v>
      </c>
      <c r="C238" s="6" t="s">
        <v>313</v>
      </c>
      <c r="D238" s="6" t="s">
        <v>319</v>
      </c>
      <c r="E238" s="6" t="s">
        <v>861</v>
      </c>
      <c r="F238" s="6" t="s">
        <v>65</v>
      </c>
      <c r="G238" s="6">
        <v>0.6</v>
      </c>
      <c r="H238" s="6" t="s">
        <v>35</v>
      </c>
      <c r="I238" s="6">
        <v>300</v>
      </c>
      <c r="J238" s="6">
        <f t="shared" si="4"/>
        <v>0.82191780821917804</v>
      </c>
    </row>
    <row r="239" spans="1:10" s="5" customFormat="1" ht="24.75" customHeight="1" x14ac:dyDescent="0.3">
      <c r="A239" s="6">
        <v>233</v>
      </c>
      <c r="B239" s="6" t="s">
        <v>598</v>
      </c>
      <c r="C239" s="6" t="s">
        <v>313</v>
      </c>
      <c r="D239" s="6" t="s">
        <v>319</v>
      </c>
      <c r="E239" s="6" t="s">
        <v>862</v>
      </c>
      <c r="F239" s="6" t="s">
        <v>65</v>
      </c>
      <c r="G239" s="6">
        <v>1</v>
      </c>
      <c r="H239" s="6" t="s">
        <v>35</v>
      </c>
      <c r="I239" s="6">
        <v>300</v>
      </c>
      <c r="J239" s="6">
        <f t="shared" si="4"/>
        <v>0.82191780821917804</v>
      </c>
    </row>
    <row r="240" spans="1:10" s="5" customFormat="1" ht="24.75" customHeight="1" x14ac:dyDescent="0.3">
      <c r="A240" s="6">
        <v>234</v>
      </c>
      <c r="B240" s="6" t="s">
        <v>598</v>
      </c>
      <c r="C240" s="6" t="s">
        <v>313</v>
      </c>
      <c r="D240" s="6" t="s">
        <v>325</v>
      </c>
      <c r="E240" s="6" t="s">
        <v>863</v>
      </c>
      <c r="F240" s="6" t="s">
        <v>65</v>
      </c>
      <c r="G240" s="6">
        <v>2</v>
      </c>
      <c r="H240" s="6" t="s">
        <v>35</v>
      </c>
      <c r="I240" s="6">
        <v>633</v>
      </c>
      <c r="J240" s="6">
        <f t="shared" si="4"/>
        <v>1.7342465753424658</v>
      </c>
    </row>
    <row r="241" spans="1:10" s="5" customFormat="1" ht="24.75" customHeight="1" x14ac:dyDescent="0.3">
      <c r="A241" s="6">
        <v>235</v>
      </c>
      <c r="B241" s="6" t="s">
        <v>599</v>
      </c>
      <c r="C241" s="6" t="s">
        <v>326</v>
      </c>
      <c r="D241" s="6" t="s">
        <v>327</v>
      </c>
      <c r="E241" s="6" t="s">
        <v>864</v>
      </c>
      <c r="F241" s="6" t="s">
        <v>6</v>
      </c>
      <c r="G241" s="6">
        <v>50</v>
      </c>
      <c r="H241" s="6" t="s">
        <v>328</v>
      </c>
      <c r="I241" s="6">
        <v>21287</v>
      </c>
      <c r="J241" s="6">
        <f t="shared" si="4"/>
        <v>58.320547945205476</v>
      </c>
    </row>
    <row r="242" spans="1:10" s="5" customFormat="1" ht="24.75" customHeight="1" x14ac:dyDescent="0.3">
      <c r="A242" s="6">
        <v>236</v>
      </c>
      <c r="B242" s="6" t="s">
        <v>599</v>
      </c>
      <c r="C242" s="6" t="s">
        <v>329</v>
      </c>
      <c r="D242" s="6" t="s">
        <v>330</v>
      </c>
      <c r="E242" s="6" t="s">
        <v>865</v>
      </c>
      <c r="F242" s="6" t="s">
        <v>6</v>
      </c>
      <c r="G242" s="6">
        <v>80</v>
      </c>
      <c r="H242" s="6" t="s">
        <v>9</v>
      </c>
      <c r="I242" s="6">
        <v>31149</v>
      </c>
      <c r="J242" s="6">
        <f t="shared" si="4"/>
        <v>85.339726027397262</v>
      </c>
    </row>
    <row r="243" spans="1:10" s="5" customFormat="1" ht="24.75" customHeight="1" x14ac:dyDescent="0.3">
      <c r="A243" s="6">
        <v>237</v>
      </c>
      <c r="B243" s="6" t="s">
        <v>599</v>
      </c>
      <c r="C243" s="6" t="s">
        <v>329</v>
      </c>
      <c r="D243" s="6" t="s">
        <v>331</v>
      </c>
      <c r="E243" s="6" t="s">
        <v>866</v>
      </c>
      <c r="F243" s="6" t="s">
        <v>8</v>
      </c>
      <c r="G243" s="6">
        <v>3.6</v>
      </c>
      <c r="H243" s="6" t="s">
        <v>328</v>
      </c>
      <c r="I243" s="6">
        <v>250</v>
      </c>
      <c r="J243" s="6">
        <f t="shared" si="4"/>
        <v>0.68493150684931503</v>
      </c>
    </row>
    <row r="244" spans="1:10" s="5" customFormat="1" ht="24.75" customHeight="1" x14ac:dyDescent="0.3">
      <c r="A244" s="6">
        <v>238</v>
      </c>
      <c r="B244" s="6" t="s">
        <v>599</v>
      </c>
      <c r="C244" s="6" t="s">
        <v>332</v>
      </c>
      <c r="D244" s="6" t="s">
        <v>333</v>
      </c>
      <c r="E244" s="6" t="s">
        <v>867</v>
      </c>
      <c r="F244" s="6" t="s">
        <v>8</v>
      </c>
      <c r="G244" s="6">
        <v>98</v>
      </c>
      <c r="H244" s="6" t="s">
        <v>55</v>
      </c>
      <c r="I244" s="6">
        <v>35770</v>
      </c>
      <c r="J244" s="6">
        <f t="shared" si="4"/>
        <v>98</v>
      </c>
    </row>
    <row r="245" spans="1:10" s="5" customFormat="1" ht="24.75" customHeight="1" x14ac:dyDescent="0.3">
      <c r="A245" s="6">
        <v>239</v>
      </c>
      <c r="B245" s="6" t="s">
        <v>599</v>
      </c>
      <c r="C245" s="6" t="s">
        <v>334</v>
      </c>
      <c r="D245" s="6" t="s">
        <v>335</v>
      </c>
      <c r="E245" s="6" t="s">
        <v>868</v>
      </c>
      <c r="F245" s="6" t="s">
        <v>98</v>
      </c>
      <c r="G245" s="6">
        <v>0.13</v>
      </c>
      <c r="H245" s="6" t="s">
        <v>328</v>
      </c>
      <c r="I245" s="6">
        <v>48</v>
      </c>
      <c r="J245" s="6">
        <f t="shared" si="4"/>
        <v>0.13150684931506848</v>
      </c>
    </row>
    <row r="246" spans="1:10" s="5" customFormat="1" ht="24.75" customHeight="1" x14ac:dyDescent="0.3">
      <c r="A246" s="6">
        <v>240</v>
      </c>
      <c r="B246" s="6" t="s">
        <v>599</v>
      </c>
      <c r="C246" s="6" t="s">
        <v>611</v>
      </c>
      <c r="D246" s="6" t="s">
        <v>612</v>
      </c>
      <c r="E246" s="6" t="s">
        <v>869</v>
      </c>
      <c r="F246" s="6" t="s">
        <v>93</v>
      </c>
      <c r="G246" s="6">
        <v>15</v>
      </c>
      <c r="H246" s="6" t="s">
        <v>337</v>
      </c>
      <c r="I246" s="6">
        <v>4380</v>
      </c>
      <c r="J246" s="6">
        <f t="shared" si="4"/>
        <v>12</v>
      </c>
    </row>
    <row r="247" spans="1:10" s="5" customFormat="1" ht="24.75" customHeight="1" x14ac:dyDescent="0.3">
      <c r="A247" s="6">
        <v>241</v>
      </c>
      <c r="B247" s="6" t="s">
        <v>599</v>
      </c>
      <c r="C247" s="6" t="s">
        <v>613</v>
      </c>
      <c r="D247" s="6" t="s">
        <v>614</v>
      </c>
      <c r="E247" s="6" t="s">
        <v>870</v>
      </c>
      <c r="F247" s="6" t="s">
        <v>93</v>
      </c>
      <c r="G247" s="6">
        <v>40</v>
      </c>
      <c r="H247" s="6" t="s">
        <v>328</v>
      </c>
      <c r="I247" s="6">
        <v>13833</v>
      </c>
      <c r="J247" s="6">
        <f t="shared" si="4"/>
        <v>37.898630136986299</v>
      </c>
    </row>
    <row r="248" spans="1:10" s="5" customFormat="1" ht="24.75" customHeight="1" x14ac:dyDescent="0.3">
      <c r="A248" s="6">
        <v>242</v>
      </c>
      <c r="B248" s="6" t="s">
        <v>599</v>
      </c>
      <c r="C248" s="6" t="s">
        <v>615</v>
      </c>
      <c r="D248" s="6" t="s">
        <v>616</v>
      </c>
      <c r="E248" s="6" t="s">
        <v>871</v>
      </c>
      <c r="F248" s="6" t="s">
        <v>93</v>
      </c>
      <c r="G248" s="6">
        <v>20</v>
      </c>
      <c r="H248" s="6" t="s">
        <v>7</v>
      </c>
      <c r="I248" s="6">
        <v>4162</v>
      </c>
      <c r="J248" s="6">
        <f t="shared" si="4"/>
        <v>11.402739726027397</v>
      </c>
    </row>
    <row r="249" spans="1:10" s="5" customFormat="1" ht="24.75" customHeight="1" x14ac:dyDescent="0.3">
      <c r="A249" s="6">
        <v>243</v>
      </c>
      <c r="B249" s="6" t="s">
        <v>599</v>
      </c>
      <c r="C249" s="6" t="s">
        <v>615</v>
      </c>
      <c r="D249" s="6" t="s">
        <v>617</v>
      </c>
      <c r="E249" s="6" t="s">
        <v>872</v>
      </c>
      <c r="F249" s="6" t="s">
        <v>98</v>
      </c>
      <c r="G249" s="6">
        <v>10</v>
      </c>
      <c r="H249" s="6" t="s">
        <v>328</v>
      </c>
      <c r="I249" s="6">
        <v>163</v>
      </c>
      <c r="J249" s="6">
        <f t="shared" si="4"/>
        <v>0.44657534246575342</v>
      </c>
    </row>
    <row r="250" spans="1:10" s="5" customFormat="1" ht="24.75" customHeight="1" x14ac:dyDescent="0.3">
      <c r="A250" s="6">
        <v>244</v>
      </c>
      <c r="B250" s="6" t="s">
        <v>599</v>
      </c>
      <c r="C250" s="6" t="s">
        <v>618</v>
      </c>
      <c r="D250" s="6" t="s">
        <v>619</v>
      </c>
      <c r="E250" s="6" t="s">
        <v>873</v>
      </c>
      <c r="F250" s="6" t="s">
        <v>93</v>
      </c>
      <c r="G250" s="6">
        <v>5</v>
      </c>
      <c r="H250" s="6" t="s">
        <v>337</v>
      </c>
      <c r="I250" s="6">
        <v>2628</v>
      </c>
      <c r="J250" s="6">
        <f t="shared" si="4"/>
        <v>7.2</v>
      </c>
    </row>
    <row r="251" spans="1:10" s="5" customFormat="1" ht="24.75" customHeight="1" x14ac:dyDescent="0.3">
      <c r="A251" s="6">
        <v>245</v>
      </c>
      <c r="B251" s="6" t="s">
        <v>599</v>
      </c>
      <c r="C251" s="6" t="s">
        <v>620</v>
      </c>
      <c r="D251" s="6" t="s">
        <v>621</v>
      </c>
      <c r="E251" s="6" t="s">
        <v>874</v>
      </c>
      <c r="F251" s="6" t="s">
        <v>98</v>
      </c>
      <c r="G251" s="6">
        <v>20</v>
      </c>
      <c r="H251" s="6" t="s">
        <v>35</v>
      </c>
      <c r="I251" s="6">
        <v>0</v>
      </c>
      <c r="J251" s="6">
        <f t="shared" si="4"/>
        <v>0</v>
      </c>
    </row>
    <row r="252" spans="1:10" s="5" customFormat="1" ht="24.75" customHeight="1" x14ac:dyDescent="0.3">
      <c r="A252" s="6">
        <v>246</v>
      </c>
      <c r="B252" s="6" t="s">
        <v>599</v>
      </c>
      <c r="C252" s="6" t="s">
        <v>620</v>
      </c>
      <c r="D252" s="6" t="s">
        <v>622</v>
      </c>
      <c r="E252" s="6" t="s">
        <v>875</v>
      </c>
      <c r="F252" s="6" t="s">
        <v>93</v>
      </c>
      <c r="G252" s="6">
        <v>20</v>
      </c>
      <c r="H252" s="6" t="s">
        <v>35</v>
      </c>
      <c r="I252" s="6">
        <v>1879.1</v>
      </c>
      <c r="J252" s="6">
        <f t="shared" si="4"/>
        <v>5.1482191780821918</v>
      </c>
    </row>
    <row r="253" spans="1:10" s="5" customFormat="1" ht="24.75" customHeight="1" x14ac:dyDescent="0.3">
      <c r="A253" s="6">
        <v>247</v>
      </c>
      <c r="B253" s="6" t="s">
        <v>599</v>
      </c>
      <c r="C253" s="6" t="s">
        <v>623</v>
      </c>
      <c r="D253" s="6" t="s">
        <v>624</v>
      </c>
      <c r="E253" s="6" t="s">
        <v>876</v>
      </c>
      <c r="F253" s="6" t="s">
        <v>93</v>
      </c>
      <c r="G253" s="6">
        <v>5</v>
      </c>
      <c r="H253" s="6" t="s">
        <v>55</v>
      </c>
      <c r="I253" s="6">
        <v>1400.72</v>
      </c>
      <c r="J253" s="6">
        <f t="shared" si="4"/>
        <v>3.8375890410958906</v>
      </c>
    </row>
    <row r="254" spans="1:10" s="5" customFormat="1" ht="24.75" customHeight="1" x14ac:dyDescent="0.3">
      <c r="A254" s="6">
        <v>248</v>
      </c>
      <c r="B254" s="6" t="s">
        <v>599</v>
      </c>
      <c r="C254" s="6" t="s">
        <v>625</v>
      </c>
      <c r="D254" s="6" t="s">
        <v>626</v>
      </c>
      <c r="E254" s="6" t="s">
        <v>877</v>
      </c>
      <c r="F254" s="6" t="s">
        <v>93</v>
      </c>
      <c r="G254" s="6">
        <v>10</v>
      </c>
      <c r="H254" s="6" t="s">
        <v>328</v>
      </c>
      <c r="I254" s="6">
        <v>2505.4699999999998</v>
      </c>
      <c r="J254" s="6">
        <f t="shared" si="4"/>
        <v>6.8643013698630133</v>
      </c>
    </row>
    <row r="255" spans="1:10" s="5" customFormat="1" ht="24.75" customHeight="1" x14ac:dyDescent="0.3">
      <c r="A255" s="6">
        <v>249</v>
      </c>
      <c r="B255" s="6" t="s">
        <v>600</v>
      </c>
      <c r="C255" s="6" t="s">
        <v>627</v>
      </c>
      <c r="D255" s="6" t="s">
        <v>628</v>
      </c>
      <c r="E255" s="6" t="s">
        <v>878</v>
      </c>
      <c r="F255" s="6" t="s">
        <v>93</v>
      </c>
      <c r="G255" s="6">
        <v>170</v>
      </c>
      <c r="H255" s="6" t="s">
        <v>340</v>
      </c>
      <c r="I255" s="6">
        <v>66558.31</v>
      </c>
      <c r="J255" s="6">
        <f t="shared" si="4"/>
        <v>182.35153424657534</v>
      </c>
    </row>
    <row r="256" spans="1:10" s="5" customFormat="1" ht="24.75" customHeight="1" x14ac:dyDescent="0.3">
      <c r="A256" s="6">
        <v>250</v>
      </c>
      <c r="B256" s="6" t="s">
        <v>600</v>
      </c>
      <c r="C256" s="6" t="s">
        <v>339</v>
      </c>
      <c r="D256" s="6" t="s">
        <v>341</v>
      </c>
      <c r="E256" s="6" t="s">
        <v>879</v>
      </c>
      <c r="F256" s="6" t="s">
        <v>6</v>
      </c>
      <c r="G256" s="6">
        <v>200</v>
      </c>
      <c r="H256" s="6" t="s">
        <v>9</v>
      </c>
      <c r="I256" s="6"/>
      <c r="J256" s="6">
        <f t="shared" si="4"/>
        <v>0</v>
      </c>
    </row>
    <row r="257" spans="1:10" s="5" customFormat="1" ht="24.75" customHeight="1" x14ac:dyDescent="0.3">
      <c r="A257" s="6">
        <v>251</v>
      </c>
      <c r="B257" s="6" t="s">
        <v>600</v>
      </c>
      <c r="C257" s="6" t="s">
        <v>339</v>
      </c>
      <c r="D257" s="6" t="s">
        <v>342</v>
      </c>
      <c r="E257" s="6" t="s">
        <v>880</v>
      </c>
      <c r="F257" s="6" t="s">
        <v>8</v>
      </c>
      <c r="G257" s="6">
        <v>217.4</v>
      </c>
      <c r="H257" s="6" t="s">
        <v>35</v>
      </c>
      <c r="I257" s="6">
        <v>50696.28</v>
      </c>
      <c r="J257" s="6">
        <f t="shared" si="4"/>
        <v>138.89391780821919</v>
      </c>
    </row>
    <row r="258" spans="1:10" s="5" customFormat="1" ht="24.75" customHeight="1" x14ac:dyDescent="0.3">
      <c r="A258" s="6">
        <v>252</v>
      </c>
      <c r="B258" s="6" t="s">
        <v>600</v>
      </c>
      <c r="C258" s="6" t="s">
        <v>339</v>
      </c>
      <c r="D258" s="6" t="s">
        <v>343</v>
      </c>
      <c r="E258" s="6" t="s">
        <v>881</v>
      </c>
      <c r="F258" s="6" t="s">
        <v>8</v>
      </c>
      <c r="G258" s="6">
        <v>155</v>
      </c>
      <c r="H258" s="6" t="s">
        <v>55</v>
      </c>
      <c r="I258" s="6">
        <v>56323</v>
      </c>
      <c r="J258" s="6">
        <f t="shared" si="4"/>
        <v>154.3095890410959</v>
      </c>
    </row>
    <row r="259" spans="1:10" s="5" customFormat="1" ht="24.75" customHeight="1" x14ac:dyDescent="0.3">
      <c r="A259" s="6">
        <v>253</v>
      </c>
      <c r="B259" s="6" t="s">
        <v>600</v>
      </c>
      <c r="C259" s="6" t="s">
        <v>344</v>
      </c>
      <c r="D259" s="6" t="s">
        <v>345</v>
      </c>
      <c r="E259" s="6" t="s">
        <v>882</v>
      </c>
      <c r="F259" s="6" t="s">
        <v>98</v>
      </c>
      <c r="G259" s="6">
        <v>80</v>
      </c>
      <c r="H259" s="6" t="s">
        <v>346</v>
      </c>
      <c r="I259" s="6">
        <v>18814</v>
      </c>
      <c r="J259" s="6">
        <f t="shared" si="4"/>
        <v>51.545205479452058</v>
      </c>
    </row>
    <row r="260" spans="1:10" s="5" customFormat="1" ht="24.75" customHeight="1" x14ac:dyDescent="0.3">
      <c r="A260" s="6">
        <v>254</v>
      </c>
      <c r="B260" s="6" t="s">
        <v>600</v>
      </c>
      <c r="C260" s="6" t="s">
        <v>347</v>
      </c>
      <c r="D260" s="6" t="s">
        <v>348</v>
      </c>
      <c r="E260" s="6" t="s">
        <v>883</v>
      </c>
      <c r="F260" s="6" t="s">
        <v>6</v>
      </c>
      <c r="G260" s="6">
        <v>40</v>
      </c>
      <c r="H260" s="6" t="s">
        <v>7</v>
      </c>
      <c r="I260" s="6">
        <v>8726.5</v>
      </c>
      <c r="J260" s="6">
        <f t="shared" si="4"/>
        <v>23.908219178082192</v>
      </c>
    </row>
    <row r="261" spans="1:10" s="5" customFormat="1" ht="24.75" customHeight="1" x14ac:dyDescent="0.3">
      <c r="A261" s="6">
        <v>255</v>
      </c>
      <c r="B261" s="6" t="s">
        <v>600</v>
      </c>
      <c r="C261" s="6" t="s">
        <v>347</v>
      </c>
      <c r="D261" s="6" t="s">
        <v>349</v>
      </c>
      <c r="E261" s="6" t="s">
        <v>884</v>
      </c>
      <c r="F261" s="6" t="s">
        <v>6</v>
      </c>
      <c r="G261" s="6">
        <v>52</v>
      </c>
      <c r="H261" s="6" t="s">
        <v>9</v>
      </c>
      <c r="I261" s="6">
        <v>0</v>
      </c>
      <c r="J261" s="6">
        <f t="shared" si="4"/>
        <v>0</v>
      </c>
    </row>
    <row r="262" spans="1:10" s="5" customFormat="1" ht="24.75" customHeight="1" x14ac:dyDescent="0.3">
      <c r="A262" s="6">
        <v>256</v>
      </c>
      <c r="B262" s="6" t="s">
        <v>600</v>
      </c>
      <c r="C262" s="6" t="s">
        <v>350</v>
      </c>
      <c r="D262" s="6" t="s">
        <v>351</v>
      </c>
      <c r="E262" s="6" t="s">
        <v>885</v>
      </c>
      <c r="F262" s="6" t="s">
        <v>6</v>
      </c>
      <c r="G262" s="6">
        <v>10</v>
      </c>
      <c r="H262" s="6" t="s">
        <v>55</v>
      </c>
      <c r="I262" s="6">
        <v>1853.72</v>
      </c>
      <c r="J262" s="6">
        <f t="shared" si="4"/>
        <v>5.0786849315068494</v>
      </c>
    </row>
    <row r="263" spans="1:10" s="5" customFormat="1" ht="24.75" customHeight="1" x14ac:dyDescent="0.3">
      <c r="A263" s="6">
        <v>257</v>
      </c>
      <c r="B263" s="6" t="s">
        <v>600</v>
      </c>
      <c r="C263" s="6" t="s">
        <v>352</v>
      </c>
      <c r="D263" s="6" t="s">
        <v>353</v>
      </c>
      <c r="E263" s="6" t="s">
        <v>886</v>
      </c>
      <c r="F263" s="6" t="s">
        <v>8</v>
      </c>
      <c r="G263" s="6">
        <v>350</v>
      </c>
      <c r="H263" s="6" t="s">
        <v>7</v>
      </c>
      <c r="I263" s="6">
        <v>73950.588000000003</v>
      </c>
      <c r="J263" s="6">
        <f t="shared" si="4"/>
        <v>202.60435068493152</v>
      </c>
    </row>
    <row r="264" spans="1:10" s="5" customFormat="1" ht="24.75" customHeight="1" x14ac:dyDescent="0.3">
      <c r="A264" s="6">
        <v>258</v>
      </c>
      <c r="B264" s="6" t="s">
        <v>600</v>
      </c>
      <c r="C264" s="6" t="s">
        <v>352</v>
      </c>
      <c r="D264" s="6" t="s">
        <v>353</v>
      </c>
      <c r="E264" s="6" t="s">
        <v>886</v>
      </c>
      <c r="F264" s="6" t="s">
        <v>8</v>
      </c>
      <c r="G264" s="6">
        <v>350</v>
      </c>
      <c r="H264" s="6" t="s">
        <v>4</v>
      </c>
      <c r="I264" s="6"/>
      <c r="J264" s="6">
        <f t="shared" si="4"/>
        <v>0</v>
      </c>
    </row>
    <row r="265" spans="1:10" s="5" customFormat="1" ht="24.75" customHeight="1" x14ac:dyDescent="0.3">
      <c r="A265" s="6">
        <v>259</v>
      </c>
      <c r="B265" s="6" t="s">
        <v>600</v>
      </c>
      <c r="C265" s="6" t="s">
        <v>354</v>
      </c>
      <c r="D265" s="6" t="s">
        <v>355</v>
      </c>
      <c r="E265" s="6" t="s">
        <v>887</v>
      </c>
      <c r="F265" s="6" t="s">
        <v>12</v>
      </c>
      <c r="G265" s="6">
        <v>7</v>
      </c>
      <c r="H265" s="6" t="s">
        <v>356</v>
      </c>
      <c r="I265" s="6">
        <v>1912.3</v>
      </c>
      <c r="J265" s="6">
        <f t="shared" si="4"/>
        <v>5.2391780821917804</v>
      </c>
    </row>
    <row r="266" spans="1:10" s="5" customFormat="1" ht="24.75" customHeight="1" x14ac:dyDescent="0.3">
      <c r="A266" s="6">
        <v>260</v>
      </c>
      <c r="B266" s="6" t="s">
        <v>601</v>
      </c>
      <c r="C266" s="6" t="s">
        <v>357</v>
      </c>
      <c r="D266" s="6" t="s">
        <v>358</v>
      </c>
      <c r="E266" s="6" t="s">
        <v>888</v>
      </c>
      <c r="F266" s="6" t="s">
        <v>6</v>
      </c>
      <c r="G266" s="6">
        <v>150</v>
      </c>
      <c r="H266" s="6" t="s">
        <v>7</v>
      </c>
      <c r="I266" s="6">
        <v>41919</v>
      </c>
      <c r="J266" s="6">
        <f t="shared" si="4"/>
        <v>114.84657534246575</v>
      </c>
    </row>
    <row r="267" spans="1:10" s="5" customFormat="1" ht="24.75" customHeight="1" x14ac:dyDescent="0.3">
      <c r="A267" s="6">
        <v>261</v>
      </c>
      <c r="B267" s="6" t="s">
        <v>601</v>
      </c>
      <c r="C267" s="6" t="s">
        <v>359</v>
      </c>
      <c r="D267" s="6" t="s">
        <v>360</v>
      </c>
      <c r="E267" s="6" t="s">
        <v>889</v>
      </c>
      <c r="F267" s="6" t="s">
        <v>8</v>
      </c>
      <c r="G267" s="6">
        <v>150</v>
      </c>
      <c r="H267" s="6" t="s">
        <v>35</v>
      </c>
      <c r="I267" s="6">
        <v>21411.8</v>
      </c>
      <c r="J267" s="6">
        <f t="shared" si="4"/>
        <v>58.662465753424655</v>
      </c>
    </row>
    <row r="268" spans="1:10" s="5" customFormat="1" ht="24.75" customHeight="1" x14ac:dyDescent="0.3">
      <c r="A268" s="6">
        <v>262</v>
      </c>
      <c r="B268" s="6" t="s">
        <v>601</v>
      </c>
      <c r="C268" s="6" t="s">
        <v>361</v>
      </c>
      <c r="D268" s="6" t="s">
        <v>362</v>
      </c>
      <c r="E268" s="6" t="s">
        <v>890</v>
      </c>
      <c r="F268" s="6" t="s">
        <v>8</v>
      </c>
      <c r="G268" s="6">
        <v>120</v>
      </c>
      <c r="H268" s="6" t="s">
        <v>55</v>
      </c>
      <c r="I268" s="6">
        <v>15000</v>
      </c>
      <c r="J268" s="6">
        <f t="shared" si="4"/>
        <v>41.095890410958901</v>
      </c>
    </row>
    <row r="269" spans="1:10" s="5" customFormat="1" ht="24.75" customHeight="1" x14ac:dyDescent="0.3">
      <c r="A269" s="6">
        <v>263</v>
      </c>
      <c r="B269" s="6" t="s">
        <v>601</v>
      </c>
      <c r="C269" s="6" t="s">
        <v>363</v>
      </c>
      <c r="D269" s="6" t="s">
        <v>364</v>
      </c>
      <c r="E269" s="6" t="s">
        <v>891</v>
      </c>
      <c r="F269" s="6" t="s">
        <v>12</v>
      </c>
      <c r="G269" s="6">
        <v>30</v>
      </c>
      <c r="H269" s="6" t="s">
        <v>336</v>
      </c>
      <c r="I269" s="6">
        <v>10637</v>
      </c>
      <c r="J269" s="6">
        <f t="shared" si="4"/>
        <v>29.142465753424659</v>
      </c>
    </row>
    <row r="270" spans="1:10" s="5" customFormat="1" ht="24.75" customHeight="1" x14ac:dyDescent="0.3">
      <c r="A270" s="6">
        <v>264</v>
      </c>
      <c r="B270" s="6" t="s">
        <v>601</v>
      </c>
      <c r="C270" s="6" t="s">
        <v>365</v>
      </c>
      <c r="D270" s="6" t="s">
        <v>366</v>
      </c>
      <c r="E270" s="6" t="s">
        <v>892</v>
      </c>
      <c r="F270" s="6" t="s">
        <v>8</v>
      </c>
      <c r="G270" s="6">
        <v>100</v>
      </c>
      <c r="H270" s="6" t="s">
        <v>7</v>
      </c>
      <c r="I270" s="6">
        <v>29771.4</v>
      </c>
      <c r="J270" s="6">
        <f t="shared" si="4"/>
        <v>81.565479452054802</v>
      </c>
    </row>
    <row r="271" spans="1:10" s="5" customFormat="1" ht="24.75" customHeight="1" x14ac:dyDescent="0.3">
      <c r="A271" s="6">
        <v>265</v>
      </c>
      <c r="B271" s="6" t="s">
        <v>601</v>
      </c>
      <c r="C271" s="6" t="s">
        <v>365</v>
      </c>
      <c r="D271" s="6" t="s">
        <v>367</v>
      </c>
      <c r="E271" s="6" t="s">
        <v>893</v>
      </c>
      <c r="F271" s="6" t="s">
        <v>8</v>
      </c>
      <c r="G271" s="6">
        <v>250</v>
      </c>
      <c r="H271" s="6" t="s">
        <v>35</v>
      </c>
      <c r="I271" s="6">
        <v>38834.5</v>
      </c>
      <c r="J271" s="6">
        <f t="shared" si="4"/>
        <v>106.3958904109589</v>
      </c>
    </row>
    <row r="272" spans="1:10" s="5" customFormat="1" ht="24.75" customHeight="1" x14ac:dyDescent="0.3">
      <c r="A272" s="6">
        <v>266</v>
      </c>
      <c r="B272" s="6" t="s">
        <v>601</v>
      </c>
      <c r="C272" s="6" t="s">
        <v>368</v>
      </c>
      <c r="D272" s="6" t="s">
        <v>369</v>
      </c>
      <c r="E272" s="6" t="s">
        <v>894</v>
      </c>
      <c r="F272" s="6" t="s">
        <v>6</v>
      </c>
      <c r="G272" s="6">
        <v>50</v>
      </c>
      <c r="H272" s="6" t="s">
        <v>9</v>
      </c>
      <c r="I272" s="6">
        <v>15000</v>
      </c>
      <c r="J272" s="6">
        <f t="shared" si="4"/>
        <v>41.095890410958901</v>
      </c>
    </row>
    <row r="273" spans="1:10" s="5" customFormat="1" ht="24.75" customHeight="1" x14ac:dyDescent="0.3">
      <c r="A273" s="6">
        <v>267</v>
      </c>
      <c r="B273" s="6" t="s">
        <v>601</v>
      </c>
      <c r="C273" s="6" t="s">
        <v>370</v>
      </c>
      <c r="D273" s="6" t="s">
        <v>371</v>
      </c>
      <c r="E273" s="6" t="s">
        <v>895</v>
      </c>
      <c r="F273" s="6" t="s">
        <v>8</v>
      </c>
      <c r="G273" s="6">
        <v>100</v>
      </c>
      <c r="H273" s="6" t="s">
        <v>631</v>
      </c>
      <c r="I273" s="6">
        <v>5600</v>
      </c>
      <c r="J273" s="6">
        <f t="shared" si="4"/>
        <v>15.342465753424657</v>
      </c>
    </row>
    <row r="274" spans="1:10" s="5" customFormat="1" ht="24.75" customHeight="1" x14ac:dyDescent="0.3">
      <c r="A274" s="6">
        <v>268</v>
      </c>
      <c r="B274" s="6" t="s">
        <v>601</v>
      </c>
      <c r="C274" s="6" t="s">
        <v>370</v>
      </c>
      <c r="D274" s="6" t="s">
        <v>372</v>
      </c>
      <c r="E274" s="6" t="s">
        <v>896</v>
      </c>
      <c r="F274" s="6" t="s">
        <v>6</v>
      </c>
      <c r="G274" s="6">
        <v>30</v>
      </c>
      <c r="H274" s="6" t="s">
        <v>630</v>
      </c>
      <c r="I274" s="6">
        <v>6202</v>
      </c>
      <c r="J274" s="6">
        <f t="shared" si="4"/>
        <v>16.991780821917807</v>
      </c>
    </row>
    <row r="275" spans="1:10" s="5" customFormat="1" ht="24.75" customHeight="1" x14ac:dyDescent="0.3">
      <c r="A275" s="6">
        <v>269</v>
      </c>
      <c r="B275" s="6" t="s">
        <v>601</v>
      </c>
      <c r="C275" s="6" t="s">
        <v>373</v>
      </c>
      <c r="D275" s="6" t="s">
        <v>374</v>
      </c>
      <c r="E275" s="6" t="s">
        <v>897</v>
      </c>
      <c r="F275" s="6" t="s">
        <v>6</v>
      </c>
      <c r="G275" s="6">
        <v>50</v>
      </c>
      <c r="H275" s="6" t="s">
        <v>55</v>
      </c>
      <c r="I275" s="6">
        <v>11250.41</v>
      </c>
      <c r="J275" s="6">
        <f t="shared" si="4"/>
        <v>30.82304109589041</v>
      </c>
    </row>
    <row r="276" spans="1:10" s="5" customFormat="1" ht="24.75" customHeight="1" x14ac:dyDescent="0.3">
      <c r="A276" s="6">
        <v>270</v>
      </c>
      <c r="B276" s="6" t="s">
        <v>601</v>
      </c>
      <c r="C276" s="6" t="s">
        <v>373</v>
      </c>
      <c r="D276" s="6" t="s">
        <v>375</v>
      </c>
      <c r="E276" s="6" t="s">
        <v>898</v>
      </c>
      <c r="F276" s="6" t="s">
        <v>8</v>
      </c>
      <c r="G276" s="6">
        <v>80</v>
      </c>
      <c r="H276" s="6" t="s">
        <v>4</v>
      </c>
      <c r="I276" s="6">
        <v>20583</v>
      </c>
      <c r="J276" s="6">
        <f t="shared" si="4"/>
        <v>56.391780821917806</v>
      </c>
    </row>
    <row r="277" spans="1:10" s="5" customFormat="1" ht="24.75" customHeight="1" x14ac:dyDescent="0.3">
      <c r="A277" s="6">
        <v>271</v>
      </c>
      <c r="B277" s="6" t="s">
        <v>601</v>
      </c>
      <c r="C277" s="6" t="s">
        <v>376</v>
      </c>
      <c r="D277" s="6" t="s">
        <v>377</v>
      </c>
      <c r="E277" s="6" t="s">
        <v>899</v>
      </c>
      <c r="F277" s="6" t="s">
        <v>8</v>
      </c>
      <c r="G277" s="6" t="s">
        <v>378</v>
      </c>
      <c r="H277" s="6" t="s">
        <v>379</v>
      </c>
      <c r="I277" s="6">
        <v>14</v>
      </c>
      <c r="J277" s="6">
        <f t="shared" si="4"/>
        <v>3.8356164383561646E-2</v>
      </c>
    </row>
    <row r="278" spans="1:10" s="5" customFormat="1" ht="24.75" customHeight="1" x14ac:dyDescent="0.3">
      <c r="A278" s="6">
        <v>272</v>
      </c>
      <c r="B278" s="6" t="s">
        <v>601</v>
      </c>
      <c r="C278" s="6" t="s">
        <v>376</v>
      </c>
      <c r="D278" s="6" t="s">
        <v>380</v>
      </c>
      <c r="E278" s="6" t="s">
        <v>900</v>
      </c>
      <c r="F278" s="6" t="s">
        <v>8</v>
      </c>
      <c r="G278" s="6" t="s">
        <v>378</v>
      </c>
      <c r="H278" s="6" t="s">
        <v>379</v>
      </c>
      <c r="I278" s="6">
        <v>8</v>
      </c>
      <c r="J278" s="6">
        <f t="shared" si="4"/>
        <v>2.1917808219178082E-2</v>
      </c>
    </row>
    <row r="279" spans="1:10" s="5" customFormat="1" ht="24.75" customHeight="1" x14ac:dyDescent="0.3">
      <c r="A279" s="6">
        <v>273</v>
      </c>
      <c r="B279" s="6" t="s">
        <v>601</v>
      </c>
      <c r="C279" s="6" t="s">
        <v>376</v>
      </c>
      <c r="D279" s="6" t="s">
        <v>381</v>
      </c>
      <c r="E279" s="6" t="s">
        <v>901</v>
      </c>
      <c r="F279" s="6" t="s">
        <v>8</v>
      </c>
      <c r="G279" s="6" t="s">
        <v>378</v>
      </c>
      <c r="H279" s="6" t="s">
        <v>379</v>
      </c>
      <c r="I279" s="6">
        <v>0</v>
      </c>
      <c r="J279" s="6">
        <f t="shared" si="4"/>
        <v>0</v>
      </c>
    </row>
    <row r="280" spans="1:10" s="5" customFormat="1" ht="24.75" customHeight="1" x14ac:dyDescent="0.3">
      <c r="A280" s="6">
        <v>274</v>
      </c>
      <c r="B280" s="6" t="s">
        <v>601</v>
      </c>
      <c r="C280" s="6" t="s">
        <v>376</v>
      </c>
      <c r="D280" s="6" t="s">
        <v>382</v>
      </c>
      <c r="E280" s="6" t="s">
        <v>902</v>
      </c>
      <c r="F280" s="6" t="s">
        <v>8</v>
      </c>
      <c r="G280" s="6" t="s">
        <v>378</v>
      </c>
      <c r="H280" s="6" t="s">
        <v>379</v>
      </c>
      <c r="I280" s="6">
        <v>0</v>
      </c>
      <c r="J280" s="6">
        <f t="shared" si="4"/>
        <v>0</v>
      </c>
    </row>
    <row r="281" spans="1:10" s="5" customFormat="1" ht="24.75" customHeight="1" x14ac:dyDescent="0.3">
      <c r="A281" s="6">
        <v>275</v>
      </c>
      <c r="B281" s="6" t="s">
        <v>601</v>
      </c>
      <c r="C281" s="6" t="s">
        <v>383</v>
      </c>
      <c r="D281" s="6" t="s">
        <v>384</v>
      </c>
      <c r="E281" s="6" t="s">
        <v>903</v>
      </c>
      <c r="F281" s="6" t="s">
        <v>8</v>
      </c>
      <c r="G281" s="6" t="s">
        <v>385</v>
      </c>
      <c r="H281" s="6" t="s">
        <v>379</v>
      </c>
      <c r="I281" s="6">
        <v>33</v>
      </c>
      <c r="J281" s="6">
        <f t="shared" si="4"/>
        <v>9.0410958904109592E-2</v>
      </c>
    </row>
    <row r="282" spans="1:10" s="5" customFormat="1" ht="24.75" customHeight="1" x14ac:dyDescent="0.3">
      <c r="A282" s="6">
        <v>276</v>
      </c>
      <c r="B282" s="6" t="s">
        <v>601</v>
      </c>
      <c r="C282" s="6" t="s">
        <v>376</v>
      </c>
      <c r="D282" s="6" t="s">
        <v>386</v>
      </c>
      <c r="E282" s="6" t="s">
        <v>904</v>
      </c>
      <c r="F282" s="6" t="s">
        <v>8</v>
      </c>
      <c r="G282" s="6" t="s">
        <v>385</v>
      </c>
      <c r="H282" s="6" t="s">
        <v>379</v>
      </c>
      <c r="I282" s="6">
        <v>18</v>
      </c>
      <c r="J282" s="6">
        <f t="shared" si="4"/>
        <v>4.9315068493150684E-2</v>
      </c>
    </row>
    <row r="283" spans="1:10" s="5" customFormat="1" ht="24.75" customHeight="1" x14ac:dyDescent="0.3">
      <c r="A283" s="6">
        <v>277</v>
      </c>
      <c r="B283" s="6" t="s">
        <v>601</v>
      </c>
      <c r="C283" s="6" t="s">
        <v>383</v>
      </c>
      <c r="D283" s="6" t="s">
        <v>387</v>
      </c>
      <c r="E283" s="6" t="s">
        <v>905</v>
      </c>
      <c r="F283" s="6" t="s">
        <v>8</v>
      </c>
      <c r="G283" s="6" t="s">
        <v>385</v>
      </c>
      <c r="H283" s="6" t="s">
        <v>379</v>
      </c>
      <c r="I283" s="6">
        <v>68</v>
      </c>
      <c r="J283" s="6">
        <f t="shared" si="4"/>
        <v>0.18630136986301371</v>
      </c>
    </row>
    <row r="284" spans="1:10" s="5" customFormat="1" ht="24.75" customHeight="1" x14ac:dyDescent="0.3">
      <c r="A284" s="6">
        <v>278</v>
      </c>
      <c r="B284" s="6" t="s">
        <v>601</v>
      </c>
      <c r="C284" s="6" t="s">
        <v>388</v>
      </c>
      <c r="D284" s="6" t="s">
        <v>389</v>
      </c>
      <c r="E284" s="6" t="s">
        <v>906</v>
      </c>
      <c r="F284" s="6" t="s">
        <v>6</v>
      </c>
      <c r="G284" s="6">
        <v>6</v>
      </c>
      <c r="H284" s="6" t="s">
        <v>35</v>
      </c>
      <c r="I284" s="6">
        <v>2.9</v>
      </c>
      <c r="J284" s="6">
        <f t="shared" si="4"/>
        <v>7.9452054794520548E-3</v>
      </c>
    </row>
    <row r="285" spans="1:10" s="5" customFormat="1" ht="24.75" customHeight="1" x14ac:dyDescent="0.3">
      <c r="A285" s="6">
        <v>279</v>
      </c>
      <c r="B285" s="6" t="s">
        <v>601</v>
      </c>
      <c r="C285" s="6" t="s">
        <v>390</v>
      </c>
      <c r="D285" s="6" t="s">
        <v>391</v>
      </c>
      <c r="E285" s="6" t="s">
        <v>907</v>
      </c>
      <c r="F285" s="6" t="s">
        <v>6</v>
      </c>
      <c r="G285" s="6">
        <v>5</v>
      </c>
      <c r="H285" s="6" t="s">
        <v>392</v>
      </c>
      <c r="I285" s="6">
        <v>1199.45</v>
      </c>
      <c r="J285" s="6">
        <f t="shared" si="4"/>
        <v>3.2861643835616441</v>
      </c>
    </row>
    <row r="286" spans="1:10" s="5" customFormat="1" ht="24.75" customHeight="1" x14ac:dyDescent="0.3">
      <c r="A286" s="6">
        <v>280</v>
      </c>
      <c r="B286" s="6" t="s">
        <v>601</v>
      </c>
      <c r="C286" s="6" t="s">
        <v>393</v>
      </c>
      <c r="D286" s="6" t="s">
        <v>394</v>
      </c>
      <c r="E286" s="6" t="s">
        <v>908</v>
      </c>
      <c r="F286" s="6" t="s">
        <v>8</v>
      </c>
      <c r="G286" s="6">
        <v>28.5</v>
      </c>
      <c r="H286" s="6" t="s">
        <v>395</v>
      </c>
      <c r="I286" s="6">
        <v>7908</v>
      </c>
      <c r="J286" s="6">
        <f t="shared" ref="J286:J349" si="5">I286/365</f>
        <v>21.665753424657535</v>
      </c>
    </row>
    <row r="287" spans="1:10" s="5" customFormat="1" ht="24.75" customHeight="1" x14ac:dyDescent="0.3">
      <c r="A287" s="6">
        <v>281</v>
      </c>
      <c r="B287" s="6" t="s">
        <v>601</v>
      </c>
      <c r="C287" s="6" t="s">
        <v>396</v>
      </c>
      <c r="D287" s="6" t="s">
        <v>397</v>
      </c>
      <c r="E287" s="6" t="s">
        <v>909</v>
      </c>
      <c r="F287" s="6" t="s">
        <v>8</v>
      </c>
      <c r="G287" s="6">
        <v>150</v>
      </c>
      <c r="H287" s="6" t="s">
        <v>83</v>
      </c>
      <c r="I287" s="6">
        <v>10549</v>
      </c>
      <c r="J287" s="6">
        <f t="shared" si="5"/>
        <v>28.901369863013699</v>
      </c>
    </row>
    <row r="288" spans="1:10" s="5" customFormat="1" ht="24.75" customHeight="1" x14ac:dyDescent="0.3">
      <c r="A288" s="6">
        <v>282</v>
      </c>
      <c r="B288" s="6" t="s">
        <v>601</v>
      </c>
      <c r="C288" s="6" t="s">
        <v>398</v>
      </c>
      <c r="D288" s="6" t="s">
        <v>399</v>
      </c>
      <c r="E288" s="6" t="s">
        <v>910</v>
      </c>
      <c r="F288" s="6" t="s">
        <v>6</v>
      </c>
      <c r="G288" s="6">
        <v>30</v>
      </c>
      <c r="H288" s="6" t="s">
        <v>400</v>
      </c>
      <c r="I288" s="6">
        <v>6240</v>
      </c>
      <c r="J288" s="6">
        <f t="shared" si="5"/>
        <v>17.095890410958905</v>
      </c>
    </row>
    <row r="289" spans="1:10" s="5" customFormat="1" ht="24.75" customHeight="1" x14ac:dyDescent="0.3">
      <c r="A289" s="6">
        <v>283</v>
      </c>
      <c r="B289" s="6" t="s">
        <v>601</v>
      </c>
      <c r="C289" s="6" t="s">
        <v>398</v>
      </c>
      <c r="D289" s="6" t="s">
        <v>399</v>
      </c>
      <c r="E289" s="6" t="s">
        <v>910</v>
      </c>
      <c r="F289" s="6" t="s">
        <v>12</v>
      </c>
      <c r="G289" s="6">
        <v>10</v>
      </c>
      <c r="H289" s="6" t="s">
        <v>83</v>
      </c>
      <c r="I289" s="6">
        <v>2079</v>
      </c>
      <c r="J289" s="6">
        <f t="shared" si="5"/>
        <v>5.6958904109589037</v>
      </c>
    </row>
    <row r="290" spans="1:10" s="5" customFormat="1" ht="24.75" customHeight="1" x14ac:dyDescent="0.3">
      <c r="A290" s="6">
        <v>284</v>
      </c>
      <c r="B290" s="6" t="s">
        <v>602</v>
      </c>
      <c r="C290" s="6" t="s">
        <v>401</v>
      </c>
      <c r="D290" s="6" t="s">
        <v>402</v>
      </c>
      <c r="E290" s="6" t="s">
        <v>911</v>
      </c>
      <c r="F290" s="6" t="s">
        <v>12</v>
      </c>
      <c r="G290" s="6">
        <v>300</v>
      </c>
      <c r="H290" s="6" t="s">
        <v>13</v>
      </c>
      <c r="I290" s="6">
        <v>83751.289999999994</v>
      </c>
      <c r="J290" s="6">
        <f t="shared" si="5"/>
        <v>229.45558904109586</v>
      </c>
    </row>
    <row r="291" spans="1:10" s="5" customFormat="1" ht="24.75" customHeight="1" x14ac:dyDescent="0.3">
      <c r="A291" s="6">
        <v>285</v>
      </c>
      <c r="B291" s="6" t="s">
        <v>602</v>
      </c>
      <c r="C291" s="6" t="s">
        <v>403</v>
      </c>
      <c r="D291" s="6" t="s">
        <v>404</v>
      </c>
      <c r="E291" s="6" t="s">
        <v>912</v>
      </c>
      <c r="F291" s="6" t="s">
        <v>8</v>
      </c>
      <c r="G291" s="6">
        <v>150</v>
      </c>
      <c r="H291" s="6" t="s">
        <v>55</v>
      </c>
      <c r="I291" s="6">
        <v>32761</v>
      </c>
      <c r="J291" s="6">
        <f t="shared" si="5"/>
        <v>89.756164383561639</v>
      </c>
    </row>
    <row r="292" spans="1:10" s="5" customFormat="1" ht="24.75" customHeight="1" x14ac:dyDescent="0.3">
      <c r="A292" s="6">
        <v>286</v>
      </c>
      <c r="B292" s="6" t="s">
        <v>602</v>
      </c>
      <c r="C292" s="6" t="s">
        <v>403</v>
      </c>
      <c r="D292" s="6" t="s">
        <v>405</v>
      </c>
      <c r="E292" s="6" t="s">
        <v>913</v>
      </c>
      <c r="F292" s="6" t="s">
        <v>8</v>
      </c>
      <c r="G292" s="6">
        <v>4</v>
      </c>
      <c r="H292" s="6" t="s">
        <v>35</v>
      </c>
      <c r="I292" s="6">
        <v>0</v>
      </c>
      <c r="J292" s="6">
        <f t="shared" si="5"/>
        <v>0</v>
      </c>
    </row>
    <row r="293" spans="1:10" s="5" customFormat="1" ht="24.75" customHeight="1" x14ac:dyDescent="0.3">
      <c r="A293" s="6">
        <v>287</v>
      </c>
      <c r="B293" s="6" t="s">
        <v>602</v>
      </c>
      <c r="C293" s="6" t="s">
        <v>403</v>
      </c>
      <c r="D293" s="6" t="s">
        <v>406</v>
      </c>
      <c r="E293" s="6" t="s">
        <v>914</v>
      </c>
      <c r="F293" s="6" t="s">
        <v>8</v>
      </c>
      <c r="G293" s="6">
        <v>2</v>
      </c>
      <c r="H293" s="6" t="s">
        <v>35</v>
      </c>
      <c r="I293" s="6">
        <v>167</v>
      </c>
      <c r="J293" s="6">
        <f t="shared" si="5"/>
        <v>0.45753424657534247</v>
      </c>
    </row>
    <row r="294" spans="1:10" s="5" customFormat="1" ht="24.75" customHeight="1" x14ac:dyDescent="0.3">
      <c r="A294" s="6">
        <v>288</v>
      </c>
      <c r="B294" s="6" t="s">
        <v>602</v>
      </c>
      <c r="C294" s="6" t="s">
        <v>403</v>
      </c>
      <c r="D294" s="6" t="s">
        <v>407</v>
      </c>
      <c r="E294" s="6" t="s">
        <v>915</v>
      </c>
      <c r="F294" s="6" t="s">
        <v>8</v>
      </c>
      <c r="G294" s="6">
        <v>1</v>
      </c>
      <c r="H294" s="6" t="s">
        <v>35</v>
      </c>
      <c r="I294" s="6">
        <v>40.700000000000003</v>
      </c>
      <c r="J294" s="6">
        <f t="shared" si="5"/>
        <v>0.1115068493150685</v>
      </c>
    </row>
    <row r="295" spans="1:10" s="5" customFormat="1" ht="24.75" customHeight="1" x14ac:dyDescent="0.3">
      <c r="A295" s="6">
        <v>289</v>
      </c>
      <c r="B295" s="6" t="s">
        <v>602</v>
      </c>
      <c r="C295" s="6" t="s">
        <v>403</v>
      </c>
      <c r="D295" s="6" t="s">
        <v>408</v>
      </c>
      <c r="E295" s="6" t="s">
        <v>916</v>
      </c>
      <c r="F295" s="6" t="s">
        <v>8</v>
      </c>
      <c r="G295" s="6">
        <v>1</v>
      </c>
      <c r="H295" s="6" t="s">
        <v>35</v>
      </c>
      <c r="I295" s="6">
        <v>191</v>
      </c>
      <c r="J295" s="6">
        <f t="shared" si="5"/>
        <v>0.52328767123287667</v>
      </c>
    </row>
    <row r="296" spans="1:10" s="5" customFormat="1" ht="24.75" customHeight="1" x14ac:dyDescent="0.3">
      <c r="A296" s="6">
        <v>290</v>
      </c>
      <c r="B296" s="6" t="s">
        <v>602</v>
      </c>
      <c r="C296" s="6" t="s">
        <v>403</v>
      </c>
      <c r="D296" s="6" t="s">
        <v>409</v>
      </c>
      <c r="E296" s="6" t="s">
        <v>917</v>
      </c>
      <c r="F296" s="6" t="s">
        <v>8</v>
      </c>
      <c r="G296" s="6">
        <v>1</v>
      </c>
      <c r="H296" s="6" t="s">
        <v>35</v>
      </c>
      <c r="I296" s="6">
        <v>32</v>
      </c>
      <c r="J296" s="6">
        <f t="shared" si="5"/>
        <v>8.7671232876712329E-2</v>
      </c>
    </row>
    <row r="297" spans="1:10" s="5" customFormat="1" ht="24.75" customHeight="1" x14ac:dyDescent="0.3">
      <c r="A297" s="6">
        <v>291</v>
      </c>
      <c r="B297" s="6" t="s">
        <v>602</v>
      </c>
      <c r="C297" s="6" t="s">
        <v>410</v>
      </c>
      <c r="D297" s="6" t="s">
        <v>411</v>
      </c>
      <c r="E297" s="6" t="s">
        <v>918</v>
      </c>
      <c r="F297" s="6" t="s">
        <v>8</v>
      </c>
      <c r="G297" s="6">
        <v>150</v>
      </c>
      <c r="H297" s="6" t="s">
        <v>55</v>
      </c>
      <c r="I297" s="6">
        <f>34120-I298</f>
        <v>26683.1</v>
      </c>
      <c r="J297" s="6">
        <f t="shared" si="5"/>
        <v>73.104383561643829</v>
      </c>
    </row>
    <row r="298" spans="1:10" s="5" customFormat="1" ht="24.75" customHeight="1" x14ac:dyDescent="0.3">
      <c r="A298" s="6">
        <v>292</v>
      </c>
      <c r="B298" s="6" t="s">
        <v>602</v>
      </c>
      <c r="C298" s="6" t="s">
        <v>410</v>
      </c>
      <c r="D298" s="6" t="s">
        <v>411</v>
      </c>
      <c r="E298" s="6" t="s">
        <v>918</v>
      </c>
      <c r="F298" s="6" t="s">
        <v>8</v>
      </c>
      <c r="G298" s="6">
        <v>125</v>
      </c>
      <c r="H298" s="6" t="s">
        <v>412</v>
      </c>
      <c r="I298" s="6">
        <v>7436.9</v>
      </c>
      <c r="J298" s="6">
        <f t="shared" si="5"/>
        <v>20.375068493150685</v>
      </c>
    </row>
    <row r="299" spans="1:10" s="5" customFormat="1" ht="24.75" customHeight="1" x14ac:dyDescent="0.3">
      <c r="A299" s="6">
        <v>293</v>
      </c>
      <c r="B299" s="6" t="s">
        <v>602</v>
      </c>
      <c r="C299" s="6" t="s">
        <v>413</v>
      </c>
      <c r="D299" s="6" t="s">
        <v>414</v>
      </c>
      <c r="E299" s="6" t="s">
        <v>919</v>
      </c>
      <c r="F299" s="6" t="s">
        <v>65</v>
      </c>
      <c r="G299" s="6">
        <v>2</v>
      </c>
      <c r="H299" s="6" t="s">
        <v>35</v>
      </c>
      <c r="I299" s="6">
        <v>523.9</v>
      </c>
      <c r="J299" s="6">
        <f t="shared" si="5"/>
        <v>1.4353424657534246</v>
      </c>
    </row>
    <row r="300" spans="1:10" s="5" customFormat="1" ht="24.75" customHeight="1" x14ac:dyDescent="0.3">
      <c r="A300" s="6">
        <v>294</v>
      </c>
      <c r="B300" s="6" t="s">
        <v>602</v>
      </c>
      <c r="C300" s="6" t="s">
        <v>413</v>
      </c>
      <c r="D300" s="6" t="s">
        <v>415</v>
      </c>
      <c r="E300" s="6" t="s">
        <v>920</v>
      </c>
      <c r="F300" s="6" t="s">
        <v>65</v>
      </c>
      <c r="G300" s="6">
        <v>1</v>
      </c>
      <c r="H300" s="6" t="s">
        <v>35</v>
      </c>
      <c r="I300" s="6">
        <v>322</v>
      </c>
      <c r="J300" s="6">
        <f t="shared" si="5"/>
        <v>0.88219178082191785</v>
      </c>
    </row>
    <row r="301" spans="1:10" s="5" customFormat="1" ht="24.75" customHeight="1" x14ac:dyDescent="0.3">
      <c r="A301" s="6">
        <v>295</v>
      </c>
      <c r="B301" s="6" t="s">
        <v>602</v>
      </c>
      <c r="C301" s="6" t="s">
        <v>413</v>
      </c>
      <c r="D301" s="6" t="s">
        <v>416</v>
      </c>
      <c r="E301" s="6" t="s">
        <v>921</v>
      </c>
      <c r="F301" s="6" t="s">
        <v>65</v>
      </c>
      <c r="G301" s="6">
        <v>1.41</v>
      </c>
      <c r="H301" s="6" t="s">
        <v>35</v>
      </c>
      <c r="I301" s="6">
        <v>62.82</v>
      </c>
      <c r="J301" s="6">
        <f t="shared" si="5"/>
        <v>0.17210958904109588</v>
      </c>
    </row>
    <row r="302" spans="1:10" s="5" customFormat="1" ht="24.75" customHeight="1" x14ac:dyDescent="0.3">
      <c r="A302" s="6">
        <v>296</v>
      </c>
      <c r="B302" s="6" t="s">
        <v>602</v>
      </c>
      <c r="C302" s="6" t="s">
        <v>413</v>
      </c>
      <c r="D302" s="6" t="s">
        <v>417</v>
      </c>
      <c r="E302" s="6" t="s">
        <v>922</v>
      </c>
      <c r="F302" s="6" t="s">
        <v>65</v>
      </c>
      <c r="G302" s="6">
        <v>2</v>
      </c>
      <c r="H302" s="6" t="s">
        <v>35</v>
      </c>
      <c r="I302" s="6">
        <v>71.72</v>
      </c>
      <c r="J302" s="6">
        <f t="shared" si="5"/>
        <v>0.19649315068493151</v>
      </c>
    </row>
    <row r="303" spans="1:10" s="5" customFormat="1" ht="24.75" customHeight="1" x14ac:dyDescent="0.3">
      <c r="A303" s="6">
        <v>297</v>
      </c>
      <c r="B303" s="6" t="s">
        <v>602</v>
      </c>
      <c r="C303" s="6" t="s">
        <v>413</v>
      </c>
      <c r="D303" s="6" t="s">
        <v>418</v>
      </c>
      <c r="E303" s="6" t="s">
        <v>923</v>
      </c>
      <c r="F303" s="6" t="s">
        <v>65</v>
      </c>
      <c r="G303" s="6">
        <v>1</v>
      </c>
      <c r="H303" s="6" t="s">
        <v>35</v>
      </c>
      <c r="I303" s="6">
        <v>0</v>
      </c>
      <c r="J303" s="6">
        <f t="shared" si="5"/>
        <v>0</v>
      </c>
    </row>
    <row r="304" spans="1:10" s="5" customFormat="1" ht="24.75" customHeight="1" x14ac:dyDescent="0.3">
      <c r="A304" s="6">
        <v>298</v>
      </c>
      <c r="B304" s="6" t="s">
        <v>602</v>
      </c>
      <c r="C304" s="6" t="s">
        <v>413</v>
      </c>
      <c r="D304" s="6" t="s">
        <v>231</v>
      </c>
      <c r="E304" s="6" t="s">
        <v>924</v>
      </c>
      <c r="F304" s="6" t="s">
        <v>65</v>
      </c>
      <c r="G304" s="6">
        <v>2</v>
      </c>
      <c r="H304" s="6" t="s">
        <v>35</v>
      </c>
      <c r="I304" s="6">
        <v>239.149</v>
      </c>
      <c r="J304" s="6">
        <f t="shared" si="5"/>
        <v>0.65520273972602738</v>
      </c>
    </row>
    <row r="305" spans="1:10" s="5" customFormat="1" ht="24.75" customHeight="1" x14ac:dyDescent="0.3">
      <c r="A305" s="6">
        <v>299</v>
      </c>
      <c r="B305" s="6" t="s">
        <v>602</v>
      </c>
      <c r="C305" s="6" t="s">
        <v>413</v>
      </c>
      <c r="D305" s="6" t="s">
        <v>419</v>
      </c>
      <c r="E305" s="6" t="s">
        <v>925</v>
      </c>
      <c r="F305" s="6" t="s">
        <v>65</v>
      </c>
      <c r="G305" s="6">
        <v>1.5</v>
      </c>
      <c r="H305" s="6" t="s">
        <v>35</v>
      </c>
      <c r="I305" s="6">
        <v>0</v>
      </c>
      <c r="J305" s="6">
        <f t="shared" si="5"/>
        <v>0</v>
      </c>
    </row>
    <row r="306" spans="1:10" s="5" customFormat="1" ht="24.75" customHeight="1" x14ac:dyDescent="0.3">
      <c r="A306" s="6">
        <v>300</v>
      </c>
      <c r="B306" s="6" t="s">
        <v>602</v>
      </c>
      <c r="C306" s="6" t="s">
        <v>413</v>
      </c>
      <c r="D306" s="6" t="s">
        <v>420</v>
      </c>
      <c r="E306" s="6" t="s">
        <v>926</v>
      </c>
      <c r="F306" s="6" t="s">
        <v>65</v>
      </c>
      <c r="G306" s="6">
        <v>1</v>
      </c>
      <c r="H306" s="6" t="s">
        <v>35</v>
      </c>
      <c r="I306" s="6">
        <v>27.076000000000001</v>
      </c>
      <c r="J306" s="6">
        <f t="shared" si="5"/>
        <v>7.4180821917808226E-2</v>
      </c>
    </row>
    <row r="307" spans="1:10" s="5" customFormat="1" ht="24.75" customHeight="1" x14ac:dyDescent="0.3">
      <c r="A307" s="6">
        <v>301</v>
      </c>
      <c r="B307" s="6" t="s">
        <v>602</v>
      </c>
      <c r="C307" s="6" t="s">
        <v>413</v>
      </c>
      <c r="D307" s="6" t="s">
        <v>421</v>
      </c>
      <c r="E307" s="6" t="s">
        <v>927</v>
      </c>
      <c r="F307" s="6" t="s">
        <v>65</v>
      </c>
      <c r="G307" s="6">
        <v>0.3</v>
      </c>
      <c r="H307" s="6" t="s">
        <v>35</v>
      </c>
      <c r="I307" s="6">
        <v>3.35</v>
      </c>
      <c r="J307" s="6">
        <f t="shared" si="5"/>
        <v>9.1780821917808227E-3</v>
      </c>
    </row>
    <row r="308" spans="1:10" s="5" customFormat="1" ht="24.75" customHeight="1" x14ac:dyDescent="0.3">
      <c r="A308" s="6">
        <v>302</v>
      </c>
      <c r="B308" s="6" t="s">
        <v>602</v>
      </c>
      <c r="C308" s="6" t="s">
        <v>413</v>
      </c>
      <c r="D308" s="6" t="s">
        <v>422</v>
      </c>
      <c r="E308" s="6" t="s">
        <v>928</v>
      </c>
      <c r="F308" s="6" t="s">
        <v>65</v>
      </c>
      <c r="G308" s="6">
        <v>0.5</v>
      </c>
      <c r="H308" s="6" t="s">
        <v>35</v>
      </c>
      <c r="I308" s="6">
        <v>209.10499999999999</v>
      </c>
      <c r="J308" s="6">
        <f t="shared" si="5"/>
        <v>0.57289041095890403</v>
      </c>
    </row>
    <row r="309" spans="1:10" s="5" customFormat="1" ht="24.75" customHeight="1" x14ac:dyDescent="0.3">
      <c r="A309" s="6">
        <v>303</v>
      </c>
      <c r="B309" s="6" t="s">
        <v>602</v>
      </c>
      <c r="C309" s="6" t="s">
        <v>413</v>
      </c>
      <c r="D309" s="6" t="s">
        <v>423</v>
      </c>
      <c r="E309" s="6" t="s">
        <v>929</v>
      </c>
      <c r="F309" s="6" t="s">
        <v>65</v>
      </c>
      <c r="G309" s="6">
        <v>0.2</v>
      </c>
      <c r="H309" s="6" t="s">
        <v>35</v>
      </c>
      <c r="I309" s="6">
        <v>0</v>
      </c>
      <c r="J309" s="6">
        <f t="shared" si="5"/>
        <v>0</v>
      </c>
    </row>
    <row r="310" spans="1:10" s="5" customFormat="1" ht="24.75" customHeight="1" x14ac:dyDescent="0.3">
      <c r="A310" s="6">
        <v>304</v>
      </c>
      <c r="B310" s="6" t="s">
        <v>602</v>
      </c>
      <c r="C310" s="6" t="s">
        <v>424</v>
      </c>
      <c r="D310" s="6" t="s">
        <v>425</v>
      </c>
      <c r="E310" s="6" t="s">
        <v>930</v>
      </c>
      <c r="F310" s="6" t="s">
        <v>8</v>
      </c>
      <c r="G310" s="6">
        <v>50</v>
      </c>
      <c r="H310" s="6" t="s">
        <v>55</v>
      </c>
      <c r="I310" s="6">
        <v>7218</v>
      </c>
      <c r="J310" s="6">
        <f t="shared" si="5"/>
        <v>19.775342465753425</v>
      </c>
    </row>
    <row r="311" spans="1:10" s="5" customFormat="1" ht="24.75" customHeight="1" x14ac:dyDescent="0.3">
      <c r="A311" s="6">
        <v>305</v>
      </c>
      <c r="B311" s="6" t="s">
        <v>602</v>
      </c>
      <c r="C311" s="6" t="s">
        <v>424</v>
      </c>
      <c r="D311" s="6" t="s">
        <v>426</v>
      </c>
      <c r="E311" s="6" t="s">
        <v>930</v>
      </c>
      <c r="F311" s="6" t="s">
        <v>8</v>
      </c>
      <c r="G311" s="6">
        <v>50</v>
      </c>
      <c r="H311" s="6" t="s">
        <v>55</v>
      </c>
      <c r="I311" s="6">
        <v>3606</v>
      </c>
      <c r="J311" s="6">
        <f t="shared" si="5"/>
        <v>9.8794520547945197</v>
      </c>
    </row>
    <row r="312" spans="1:10" s="5" customFormat="1" ht="24.75" customHeight="1" x14ac:dyDescent="0.3">
      <c r="A312" s="6">
        <v>306</v>
      </c>
      <c r="B312" s="6" t="s">
        <v>602</v>
      </c>
      <c r="C312" s="6" t="s">
        <v>424</v>
      </c>
      <c r="D312" s="6" t="s">
        <v>427</v>
      </c>
      <c r="E312" s="6" t="s">
        <v>931</v>
      </c>
      <c r="F312" s="6" t="s">
        <v>8</v>
      </c>
      <c r="G312" s="6">
        <v>75</v>
      </c>
      <c r="H312" s="6" t="s">
        <v>428</v>
      </c>
      <c r="I312" s="6">
        <v>0</v>
      </c>
      <c r="J312" s="6">
        <f t="shared" si="5"/>
        <v>0</v>
      </c>
    </row>
    <row r="313" spans="1:10" s="5" customFormat="1" ht="24.75" customHeight="1" x14ac:dyDescent="0.3">
      <c r="A313" s="6">
        <v>307</v>
      </c>
      <c r="B313" s="6" t="s">
        <v>602</v>
      </c>
      <c r="C313" s="6" t="s">
        <v>424</v>
      </c>
      <c r="D313" s="6" t="s">
        <v>429</v>
      </c>
      <c r="E313" s="6" t="s">
        <v>932</v>
      </c>
      <c r="F313" s="6" t="s">
        <v>8</v>
      </c>
      <c r="G313" s="6">
        <v>30</v>
      </c>
      <c r="H313" s="6" t="s">
        <v>428</v>
      </c>
      <c r="I313" s="6">
        <v>0</v>
      </c>
      <c r="J313" s="6">
        <f t="shared" si="5"/>
        <v>0</v>
      </c>
    </row>
    <row r="314" spans="1:10" s="5" customFormat="1" ht="24.75" customHeight="1" x14ac:dyDescent="0.3">
      <c r="A314" s="6">
        <v>308</v>
      </c>
      <c r="B314" s="6" t="s">
        <v>602</v>
      </c>
      <c r="C314" s="6" t="s">
        <v>430</v>
      </c>
      <c r="D314" s="6" t="s">
        <v>431</v>
      </c>
      <c r="E314" s="6" t="s">
        <v>933</v>
      </c>
      <c r="F314" s="6" t="s">
        <v>6</v>
      </c>
      <c r="G314" s="6">
        <v>20</v>
      </c>
      <c r="H314" s="6" t="s">
        <v>9</v>
      </c>
      <c r="I314" s="6">
        <v>6081</v>
      </c>
      <c r="J314" s="6">
        <f t="shared" si="5"/>
        <v>16.660273972602738</v>
      </c>
    </row>
    <row r="315" spans="1:10" s="5" customFormat="1" ht="24.75" customHeight="1" x14ac:dyDescent="0.3">
      <c r="A315" s="6">
        <v>309</v>
      </c>
      <c r="B315" s="6" t="s">
        <v>602</v>
      </c>
      <c r="C315" s="6" t="s">
        <v>430</v>
      </c>
      <c r="D315" s="6" t="s">
        <v>432</v>
      </c>
      <c r="E315" s="6" t="s">
        <v>934</v>
      </c>
      <c r="F315" s="6" t="s">
        <v>8</v>
      </c>
      <c r="G315" s="6">
        <v>80</v>
      </c>
      <c r="H315" s="6" t="s">
        <v>55</v>
      </c>
      <c r="I315" s="6">
        <v>3051</v>
      </c>
      <c r="J315" s="6">
        <f t="shared" si="5"/>
        <v>8.3589041095890408</v>
      </c>
    </row>
    <row r="316" spans="1:10" s="5" customFormat="1" ht="24.75" customHeight="1" x14ac:dyDescent="0.3">
      <c r="A316" s="6">
        <v>310</v>
      </c>
      <c r="B316" s="6" t="s">
        <v>602</v>
      </c>
      <c r="C316" s="6" t="s">
        <v>433</v>
      </c>
      <c r="D316" s="6" t="s">
        <v>434</v>
      </c>
      <c r="E316" s="6" t="s">
        <v>935</v>
      </c>
      <c r="F316" s="6" t="s">
        <v>6</v>
      </c>
      <c r="G316" s="6">
        <v>35</v>
      </c>
      <c r="H316" s="6" t="s">
        <v>55</v>
      </c>
      <c r="I316" s="6">
        <v>9056.5300000000007</v>
      </c>
      <c r="J316" s="6">
        <f t="shared" si="5"/>
        <v>24.81241095890411</v>
      </c>
    </row>
    <row r="317" spans="1:10" s="5" customFormat="1" ht="24.75" customHeight="1" x14ac:dyDescent="0.3">
      <c r="A317" s="6">
        <v>311</v>
      </c>
      <c r="B317" s="6" t="s">
        <v>602</v>
      </c>
      <c r="C317" s="6" t="s">
        <v>435</v>
      </c>
      <c r="D317" s="6" t="s">
        <v>436</v>
      </c>
      <c r="E317" s="6" t="s">
        <v>936</v>
      </c>
      <c r="F317" s="6" t="s">
        <v>8</v>
      </c>
      <c r="G317" s="6">
        <v>60</v>
      </c>
      <c r="H317" s="6" t="s">
        <v>55</v>
      </c>
      <c r="I317" s="6">
        <v>19292</v>
      </c>
      <c r="J317" s="6">
        <f t="shared" si="5"/>
        <v>52.854794520547948</v>
      </c>
    </row>
    <row r="318" spans="1:10" s="5" customFormat="1" ht="24.75" customHeight="1" x14ac:dyDescent="0.3">
      <c r="A318" s="6">
        <v>312</v>
      </c>
      <c r="B318" s="6" t="s">
        <v>602</v>
      </c>
      <c r="C318" s="6" t="s">
        <v>437</v>
      </c>
      <c r="D318" s="6" t="s">
        <v>438</v>
      </c>
      <c r="E318" s="6" t="s">
        <v>937</v>
      </c>
      <c r="F318" s="6" t="s">
        <v>8</v>
      </c>
      <c r="G318" s="6">
        <v>0.5</v>
      </c>
      <c r="H318" s="6" t="s">
        <v>439</v>
      </c>
      <c r="I318" s="6">
        <v>0.12</v>
      </c>
      <c r="J318" s="6">
        <f t="shared" si="5"/>
        <v>3.2876712328767124E-4</v>
      </c>
    </row>
    <row r="319" spans="1:10" s="5" customFormat="1" ht="24.75" customHeight="1" x14ac:dyDescent="0.3">
      <c r="A319" s="6">
        <v>313</v>
      </c>
      <c r="B319" s="6" t="s">
        <v>602</v>
      </c>
      <c r="C319" s="6" t="s">
        <v>437</v>
      </c>
      <c r="D319" s="6" t="s">
        <v>440</v>
      </c>
      <c r="E319" s="6" t="s">
        <v>938</v>
      </c>
      <c r="F319" s="6" t="s">
        <v>8</v>
      </c>
      <c r="G319" s="6">
        <v>0.4</v>
      </c>
      <c r="H319" s="6" t="s">
        <v>439</v>
      </c>
      <c r="I319" s="6">
        <v>0</v>
      </c>
      <c r="J319" s="6">
        <f t="shared" si="5"/>
        <v>0</v>
      </c>
    </row>
    <row r="320" spans="1:10" s="5" customFormat="1" ht="24.75" customHeight="1" x14ac:dyDescent="0.3">
      <c r="A320" s="6">
        <v>314</v>
      </c>
      <c r="B320" s="6" t="s">
        <v>602</v>
      </c>
      <c r="C320" s="6" t="s">
        <v>437</v>
      </c>
      <c r="D320" s="6" t="s">
        <v>441</v>
      </c>
      <c r="E320" s="6" t="s">
        <v>939</v>
      </c>
      <c r="F320" s="6" t="s">
        <v>8</v>
      </c>
      <c r="G320" s="6">
        <v>0.4</v>
      </c>
      <c r="H320" s="6" t="s">
        <v>439</v>
      </c>
      <c r="I320" s="6">
        <v>0</v>
      </c>
      <c r="J320" s="6">
        <f t="shared" si="5"/>
        <v>0</v>
      </c>
    </row>
    <row r="321" spans="1:10" s="5" customFormat="1" ht="24.75" customHeight="1" x14ac:dyDescent="0.3">
      <c r="A321" s="6">
        <v>315</v>
      </c>
      <c r="B321" s="6" t="s">
        <v>602</v>
      </c>
      <c r="C321" s="6" t="s">
        <v>442</v>
      </c>
      <c r="D321" s="6" t="s">
        <v>443</v>
      </c>
      <c r="E321" s="6" t="s">
        <v>940</v>
      </c>
      <c r="F321" s="6" t="s">
        <v>6</v>
      </c>
      <c r="G321" s="6">
        <v>20</v>
      </c>
      <c r="H321" s="6" t="s">
        <v>55</v>
      </c>
      <c r="I321" s="6">
        <v>5339</v>
      </c>
      <c r="J321" s="6">
        <f t="shared" si="5"/>
        <v>14.627397260273973</v>
      </c>
    </row>
    <row r="322" spans="1:10" s="5" customFormat="1" ht="24.75" customHeight="1" x14ac:dyDescent="0.3">
      <c r="A322" s="6">
        <v>316</v>
      </c>
      <c r="B322" s="6" t="s">
        <v>602</v>
      </c>
      <c r="C322" s="6" t="s">
        <v>444</v>
      </c>
      <c r="D322" s="6" t="s">
        <v>445</v>
      </c>
      <c r="E322" s="6" t="s">
        <v>941</v>
      </c>
      <c r="F322" s="6" t="s">
        <v>6</v>
      </c>
      <c r="G322" s="6">
        <v>7</v>
      </c>
      <c r="H322" s="6" t="s">
        <v>446</v>
      </c>
      <c r="I322" s="6">
        <v>3799</v>
      </c>
      <c r="J322" s="6">
        <f t="shared" si="5"/>
        <v>10.408219178082192</v>
      </c>
    </row>
    <row r="323" spans="1:10" s="5" customFormat="1" ht="24.75" customHeight="1" x14ac:dyDescent="0.3">
      <c r="A323" s="6">
        <v>317</v>
      </c>
      <c r="B323" s="6" t="s">
        <v>602</v>
      </c>
      <c r="C323" s="6" t="s">
        <v>444</v>
      </c>
      <c r="D323" s="6" t="s">
        <v>447</v>
      </c>
      <c r="E323" s="6" t="s">
        <v>942</v>
      </c>
      <c r="F323" s="6" t="s">
        <v>8</v>
      </c>
      <c r="G323" s="6">
        <v>0.247</v>
      </c>
      <c r="H323" s="6" t="s">
        <v>105</v>
      </c>
      <c r="I323" s="6">
        <v>71.992000000000004</v>
      </c>
      <c r="J323" s="6">
        <f t="shared" si="5"/>
        <v>0.19723835616438357</v>
      </c>
    </row>
    <row r="324" spans="1:10" s="5" customFormat="1" ht="24.75" customHeight="1" x14ac:dyDescent="0.3">
      <c r="A324" s="6">
        <v>318</v>
      </c>
      <c r="B324" s="6" t="s">
        <v>602</v>
      </c>
      <c r="C324" s="6" t="s">
        <v>444</v>
      </c>
      <c r="D324" s="6" t="s">
        <v>448</v>
      </c>
      <c r="E324" s="6" t="s">
        <v>943</v>
      </c>
      <c r="F324" s="6" t="s">
        <v>8</v>
      </c>
      <c r="G324" s="6">
        <v>0.95</v>
      </c>
      <c r="H324" s="6" t="s">
        <v>105</v>
      </c>
      <c r="I324" s="6">
        <v>27.265000000000001</v>
      </c>
      <c r="J324" s="6">
        <f t="shared" si="5"/>
        <v>7.4698630136986299E-2</v>
      </c>
    </row>
    <row r="325" spans="1:10" s="5" customFormat="1" ht="24.75" customHeight="1" x14ac:dyDescent="0.3">
      <c r="A325" s="6">
        <v>319</v>
      </c>
      <c r="B325" s="6" t="s">
        <v>602</v>
      </c>
      <c r="C325" s="6" t="s">
        <v>444</v>
      </c>
      <c r="D325" s="6" t="s">
        <v>449</v>
      </c>
      <c r="E325" s="6" t="s">
        <v>944</v>
      </c>
      <c r="F325" s="6" t="s">
        <v>8</v>
      </c>
      <c r="G325" s="6">
        <v>8</v>
      </c>
      <c r="H325" s="6" t="s">
        <v>55</v>
      </c>
      <c r="I325" s="6">
        <v>1465.62</v>
      </c>
      <c r="J325" s="6">
        <f t="shared" si="5"/>
        <v>4.0153972602739723</v>
      </c>
    </row>
    <row r="326" spans="1:10" s="5" customFormat="1" ht="24.75" customHeight="1" x14ac:dyDescent="0.3">
      <c r="A326" s="6">
        <v>320</v>
      </c>
      <c r="B326" s="6" t="s">
        <v>603</v>
      </c>
      <c r="C326" s="6" t="s">
        <v>450</v>
      </c>
      <c r="D326" s="6" t="s">
        <v>451</v>
      </c>
      <c r="E326" s="6" t="s">
        <v>945</v>
      </c>
      <c r="F326" s="6" t="s">
        <v>6</v>
      </c>
      <c r="G326" s="6">
        <v>40</v>
      </c>
      <c r="H326" s="6" t="s">
        <v>55</v>
      </c>
      <c r="I326" s="6">
        <v>14021.63</v>
      </c>
      <c r="J326" s="6">
        <f t="shared" si="5"/>
        <v>38.415424657534246</v>
      </c>
    </row>
    <row r="327" spans="1:10" s="5" customFormat="1" ht="24.75" customHeight="1" x14ac:dyDescent="0.3">
      <c r="A327" s="6">
        <v>321</v>
      </c>
      <c r="B327" s="6" t="s">
        <v>603</v>
      </c>
      <c r="C327" s="6" t="s">
        <v>452</v>
      </c>
      <c r="D327" s="6" t="s">
        <v>453</v>
      </c>
      <c r="E327" s="6" t="s">
        <v>946</v>
      </c>
      <c r="F327" s="6" t="s">
        <v>6</v>
      </c>
      <c r="G327" s="6">
        <v>90</v>
      </c>
      <c r="H327" s="6" t="s">
        <v>55</v>
      </c>
      <c r="I327" s="6">
        <v>35394</v>
      </c>
      <c r="J327" s="6">
        <f t="shared" si="5"/>
        <v>96.969863013698628</v>
      </c>
    </row>
    <row r="328" spans="1:10" s="5" customFormat="1" ht="24.75" customHeight="1" x14ac:dyDescent="0.3">
      <c r="A328" s="6">
        <v>322</v>
      </c>
      <c r="B328" s="6" t="s">
        <v>603</v>
      </c>
      <c r="C328" s="6" t="s">
        <v>454</v>
      </c>
      <c r="D328" s="6" t="s">
        <v>104</v>
      </c>
      <c r="E328" s="6" t="s">
        <v>947</v>
      </c>
      <c r="F328" s="6" t="s">
        <v>6</v>
      </c>
      <c r="G328" s="6">
        <v>75</v>
      </c>
      <c r="H328" s="6" t="s">
        <v>55</v>
      </c>
      <c r="I328" s="6">
        <v>32711.93</v>
      </c>
      <c r="J328" s="6">
        <f t="shared" si="5"/>
        <v>89.621726027397258</v>
      </c>
    </row>
    <row r="329" spans="1:10" s="5" customFormat="1" ht="24.75" customHeight="1" x14ac:dyDescent="0.3">
      <c r="A329" s="6">
        <v>323</v>
      </c>
      <c r="B329" s="6" t="s">
        <v>603</v>
      </c>
      <c r="C329" s="6" t="s">
        <v>455</v>
      </c>
      <c r="D329" s="6" t="s">
        <v>456</v>
      </c>
      <c r="E329" s="6" t="s">
        <v>948</v>
      </c>
      <c r="F329" s="6" t="s">
        <v>12</v>
      </c>
      <c r="G329" s="6">
        <v>50</v>
      </c>
      <c r="H329" s="6" t="s">
        <v>336</v>
      </c>
      <c r="I329" s="6">
        <v>16112</v>
      </c>
      <c r="J329" s="6">
        <f t="shared" si="5"/>
        <v>44.142465753424659</v>
      </c>
    </row>
    <row r="330" spans="1:10" s="5" customFormat="1" ht="24.75" customHeight="1" x14ac:dyDescent="0.3">
      <c r="A330" s="6">
        <v>324</v>
      </c>
      <c r="B330" s="6" t="s">
        <v>603</v>
      </c>
      <c r="C330" s="6" t="s">
        <v>457</v>
      </c>
      <c r="D330" s="6" t="s">
        <v>458</v>
      </c>
      <c r="E330" s="6" t="s">
        <v>949</v>
      </c>
      <c r="F330" s="6" t="s">
        <v>6</v>
      </c>
      <c r="G330" s="6">
        <v>10</v>
      </c>
      <c r="H330" s="6" t="s">
        <v>459</v>
      </c>
      <c r="I330" s="6">
        <v>3568</v>
      </c>
      <c r="J330" s="6">
        <f t="shared" si="5"/>
        <v>9.7753424657534254</v>
      </c>
    </row>
    <row r="331" spans="1:10" s="5" customFormat="1" ht="24.75" customHeight="1" x14ac:dyDescent="0.3">
      <c r="A331" s="6">
        <v>325</v>
      </c>
      <c r="B331" s="6" t="s">
        <v>603</v>
      </c>
      <c r="C331" s="6" t="s">
        <v>460</v>
      </c>
      <c r="D331" s="6" t="s">
        <v>461</v>
      </c>
      <c r="E331" s="6" t="s">
        <v>950</v>
      </c>
      <c r="F331" s="6" t="s">
        <v>6</v>
      </c>
      <c r="G331" s="6">
        <v>83</v>
      </c>
      <c r="H331" s="6">
        <v>8</v>
      </c>
      <c r="I331" s="6">
        <v>6289.64</v>
      </c>
      <c r="J331" s="6">
        <f t="shared" si="5"/>
        <v>17.231890410958904</v>
      </c>
    </row>
    <row r="332" spans="1:10" s="5" customFormat="1" ht="24.75" customHeight="1" x14ac:dyDescent="0.3">
      <c r="A332" s="6">
        <v>326</v>
      </c>
      <c r="B332" s="6" t="s">
        <v>603</v>
      </c>
      <c r="C332" s="6" t="s">
        <v>462</v>
      </c>
      <c r="D332" s="6" t="s">
        <v>463</v>
      </c>
      <c r="E332" s="6" t="s">
        <v>951</v>
      </c>
      <c r="F332" s="6" t="s">
        <v>8</v>
      </c>
      <c r="G332" s="6">
        <v>78</v>
      </c>
      <c r="H332" s="6">
        <v>3</v>
      </c>
      <c r="I332" s="6">
        <v>21184</v>
      </c>
      <c r="J332" s="6">
        <f t="shared" si="5"/>
        <v>58.038356164383565</v>
      </c>
    </row>
    <row r="333" spans="1:10" s="5" customFormat="1" ht="24.75" customHeight="1" x14ac:dyDescent="0.3">
      <c r="A333" s="6">
        <v>327</v>
      </c>
      <c r="B333" s="6" t="s">
        <v>603</v>
      </c>
      <c r="C333" s="6" t="s">
        <v>462</v>
      </c>
      <c r="D333" s="6" t="s">
        <v>464</v>
      </c>
      <c r="E333" s="6" t="s">
        <v>952</v>
      </c>
      <c r="F333" s="6" t="s">
        <v>6</v>
      </c>
      <c r="G333" s="6">
        <v>8</v>
      </c>
      <c r="H333" s="6">
        <v>5</v>
      </c>
      <c r="I333" s="6">
        <v>3924</v>
      </c>
      <c r="J333" s="6">
        <f t="shared" si="5"/>
        <v>10.75068493150685</v>
      </c>
    </row>
    <row r="334" spans="1:10" s="5" customFormat="1" ht="24.75" customHeight="1" x14ac:dyDescent="0.3">
      <c r="A334" s="6">
        <v>328</v>
      </c>
      <c r="B334" s="6" t="s">
        <v>603</v>
      </c>
      <c r="C334" s="6" t="s">
        <v>465</v>
      </c>
      <c r="D334" s="6" t="s">
        <v>466</v>
      </c>
      <c r="E334" s="6" t="s">
        <v>953</v>
      </c>
      <c r="F334" s="6" t="s">
        <v>8</v>
      </c>
      <c r="G334" s="6">
        <v>100</v>
      </c>
      <c r="H334" s="6" t="s">
        <v>467</v>
      </c>
      <c r="I334" s="6">
        <v>8296</v>
      </c>
      <c r="J334" s="6">
        <f t="shared" si="5"/>
        <v>22.728767123287671</v>
      </c>
    </row>
    <row r="335" spans="1:10" s="5" customFormat="1" ht="24.75" customHeight="1" x14ac:dyDescent="0.3">
      <c r="A335" s="6">
        <v>329</v>
      </c>
      <c r="B335" s="6" t="s">
        <v>603</v>
      </c>
      <c r="C335" s="6" t="s">
        <v>468</v>
      </c>
      <c r="D335" s="6" t="s">
        <v>469</v>
      </c>
      <c r="E335" s="6" t="s">
        <v>954</v>
      </c>
      <c r="F335" s="6" t="s">
        <v>65</v>
      </c>
      <c r="G335" s="6">
        <v>5</v>
      </c>
      <c r="H335" s="6" t="s">
        <v>105</v>
      </c>
      <c r="I335" s="6">
        <v>44</v>
      </c>
      <c r="J335" s="6">
        <f t="shared" si="5"/>
        <v>0.12054794520547946</v>
      </c>
    </row>
    <row r="336" spans="1:10" s="5" customFormat="1" ht="24.75" customHeight="1" x14ac:dyDescent="0.3">
      <c r="A336" s="6">
        <v>330</v>
      </c>
      <c r="B336" s="6" t="s">
        <v>603</v>
      </c>
      <c r="C336" s="6" t="s">
        <v>470</v>
      </c>
      <c r="D336" s="6" t="s">
        <v>471</v>
      </c>
      <c r="E336" s="6" t="s">
        <v>955</v>
      </c>
      <c r="F336" s="6" t="s">
        <v>6</v>
      </c>
      <c r="G336" s="6">
        <v>15</v>
      </c>
      <c r="H336" s="6" t="s">
        <v>472</v>
      </c>
      <c r="I336" s="6">
        <v>4655</v>
      </c>
      <c r="J336" s="6">
        <f t="shared" si="5"/>
        <v>12.753424657534246</v>
      </c>
    </row>
    <row r="337" spans="1:10" s="5" customFormat="1" ht="24.75" customHeight="1" x14ac:dyDescent="0.3">
      <c r="A337" s="6">
        <v>331</v>
      </c>
      <c r="B337" s="6" t="s">
        <v>603</v>
      </c>
      <c r="C337" s="6" t="s">
        <v>473</v>
      </c>
      <c r="D337" s="6" t="s">
        <v>474</v>
      </c>
      <c r="E337" s="6" t="s">
        <v>956</v>
      </c>
      <c r="F337" s="6" t="s">
        <v>8</v>
      </c>
      <c r="G337" s="6">
        <v>98</v>
      </c>
      <c r="H337" s="6" t="s">
        <v>55</v>
      </c>
      <c r="I337" s="6">
        <v>0</v>
      </c>
      <c r="J337" s="6">
        <f t="shared" si="5"/>
        <v>0</v>
      </c>
    </row>
    <row r="338" spans="1:10" s="5" customFormat="1" ht="24.75" customHeight="1" x14ac:dyDescent="0.3">
      <c r="A338" s="6">
        <v>332</v>
      </c>
      <c r="B338" s="6" t="s">
        <v>603</v>
      </c>
      <c r="C338" s="6" t="s">
        <v>475</v>
      </c>
      <c r="D338" s="6" t="s">
        <v>476</v>
      </c>
      <c r="E338" s="6" t="s">
        <v>957</v>
      </c>
      <c r="F338" s="6" t="s">
        <v>65</v>
      </c>
      <c r="G338" s="6">
        <v>45</v>
      </c>
      <c r="H338" s="6" t="s">
        <v>83</v>
      </c>
      <c r="I338" s="6">
        <v>9583</v>
      </c>
      <c r="J338" s="6">
        <f t="shared" si="5"/>
        <v>26.254794520547946</v>
      </c>
    </row>
    <row r="339" spans="1:10" s="5" customFormat="1" ht="24.75" customHeight="1" x14ac:dyDescent="0.3">
      <c r="A339" s="6">
        <v>333</v>
      </c>
      <c r="B339" s="6" t="s">
        <v>603</v>
      </c>
      <c r="C339" s="6" t="s">
        <v>477</v>
      </c>
      <c r="D339" s="6" t="s">
        <v>478</v>
      </c>
      <c r="E339" s="6" t="s">
        <v>958</v>
      </c>
      <c r="F339" s="6" t="s">
        <v>65</v>
      </c>
      <c r="G339" s="6"/>
      <c r="H339" s="6" t="s">
        <v>195</v>
      </c>
      <c r="I339" s="6">
        <v>219</v>
      </c>
      <c r="J339" s="6">
        <f t="shared" si="5"/>
        <v>0.6</v>
      </c>
    </row>
    <row r="340" spans="1:10" s="5" customFormat="1" ht="24.75" customHeight="1" x14ac:dyDescent="0.3">
      <c r="A340" s="6">
        <v>334</v>
      </c>
      <c r="B340" s="6" t="s">
        <v>603</v>
      </c>
      <c r="C340" s="6" t="s">
        <v>479</v>
      </c>
      <c r="D340" s="6" t="s">
        <v>480</v>
      </c>
      <c r="E340" s="6" t="s">
        <v>959</v>
      </c>
      <c r="F340" s="6" t="s">
        <v>6</v>
      </c>
      <c r="G340" s="6">
        <v>8</v>
      </c>
      <c r="H340" s="6" t="s">
        <v>481</v>
      </c>
      <c r="I340" s="6">
        <v>2400</v>
      </c>
      <c r="J340" s="6">
        <f t="shared" si="5"/>
        <v>6.5753424657534243</v>
      </c>
    </row>
    <row r="341" spans="1:10" s="5" customFormat="1" ht="24.75" customHeight="1" x14ac:dyDescent="0.3">
      <c r="A341" s="6">
        <v>335</v>
      </c>
      <c r="B341" s="6" t="s">
        <v>603</v>
      </c>
      <c r="C341" s="6" t="s">
        <v>482</v>
      </c>
      <c r="D341" s="6" t="s">
        <v>483</v>
      </c>
      <c r="E341" s="6" t="s">
        <v>960</v>
      </c>
      <c r="F341" s="6" t="s">
        <v>6</v>
      </c>
      <c r="G341" s="6" t="s">
        <v>484</v>
      </c>
      <c r="H341" s="6" t="s">
        <v>485</v>
      </c>
      <c r="I341" s="6">
        <v>0</v>
      </c>
      <c r="J341" s="6">
        <f t="shared" si="5"/>
        <v>0</v>
      </c>
    </row>
    <row r="342" spans="1:10" s="5" customFormat="1" ht="24.75" customHeight="1" x14ac:dyDescent="0.3">
      <c r="A342" s="6">
        <v>336</v>
      </c>
      <c r="B342" s="6" t="s">
        <v>603</v>
      </c>
      <c r="C342" s="6" t="s">
        <v>486</v>
      </c>
      <c r="D342" s="6" t="s">
        <v>487</v>
      </c>
      <c r="E342" s="6" t="s">
        <v>961</v>
      </c>
      <c r="F342" s="6" t="s">
        <v>65</v>
      </c>
      <c r="G342" s="6">
        <v>0.16</v>
      </c>
      <c r="H342" s="6" t="s">
        <v>35</v>
      </c>
      <c r="I342" s="6">
        <v>0</v>
      </c>
      <c r="J342" s="6">
        <f t="shared" si="5"/>
        <v>0</v>
      </c>
    </row>
    <row r="343" spans="1:10" s="5" customFormat="1" ht="24.75" customHeight="1" x14ac:dyDescent="0.3">
      <c r="A343" s="6">
        <v>337</v>
      </c>
      <c r="B343" s="6" t="s">
        <v>603</v>
      </c>
      <c r="C343" s="6" t="s">
        <v>486</v>
      </c>
      <c r="D343" s="6" t="s">
        <v>488</v>
      </c>
      <c r="E343" s="6" t="s">
        <v>962</v>
      </c>
      <c r="F343" s="6" t="s">
        <v>65</v>
      </c>
      <c r="G343" s="6">
        <v>0.08</v>
      </c>
      <c r="H343" s="6" t="s">
        <v>35</v>
      </c>
      <c r="I343" s="6">
        <v>0</v>
      </c>
      <c r="J343" s="6">
        <f t="shared" si="5"/>
        <v>0</v>
      </c>
    </row>
    <row r="344" spans="1:10" s="5" customFormat="1" ht="24.75" customHeight="1" x14ac:dyDescent="0.3">
      <c r="A344" s="6">
        <v>338</v>
      </c>
      <c r="B344" s="6" t="s">
        <v>603</v>
      </c>
      <c r="C344" s="6" t="s">
        <v>486</v>
      </c>
      <c r="D344" s="6" t="s">
        <v>489</v>
      </c>
      <c r="E344" s="6" t="s">
        <v>963</v>
      </c>
      <c r="F344" s="6" t="s">
        <v>65</v>
      </c>
      <c r="G344" s="6">
        <v>8.0000000000000002E-3</v>
      </c>
      <c r="H344" s="6" t="s">
        <v>35</v>
      </c>
      <c r="I344" s="6">
        <v>0</v>
      </c>
      <c r="J344" s="6">
        <f t="shared" si="5"/>
        <v>0</v>
      </c>
    </row>
    <row r="345" spans="1:10" s="5" customFormat="1" ht="24.75" customHeight="1" x14ac:dyDescent="0.3">
      <c r="A345" s="6">
        <v>339</v>
      </c>
      <c r="B345" s="6" t="s">
        <v>603</v>
      </c>
      <c r="C345" s="6" t="s">
        <v>486</v>
      </c>
      <c r="D345" s="6" t="s">
        <v>490</v>
      </c>
      <c r="E345" s="6" t="s">
        <v>964</v>
      </c>
      <c r="F345" s="6" t="s">
        <v>65</v>
      </c>
      <c r="G345" s="6">
        <v>0.66</v>
      </c>
      <c r="H345" s="6" t="s">
        <v>35</v>
      </c>
      <c r="I345" s="6">
        <v>32</v>
      </c>
      <c r="J345" s="6">
        <f t="shared" si="5"/>
        <v>8.7671232876712329E-2</v>
      </c>
    </row>
    <row r="346" spans="1:10" s="5" customFormat="1" ht="24.75" customHeight="1" x14ac:dyDescent="0.3">
      <c r="A346" s="6">
        <v>340</v>
      </c>
      <c r="B346" s="6" t="s">
        <v>604</v>
      </c>
      <c r="C346" s="6" t="s">
        <v>491</v>
      </c>
      <c r="D346" s="6" t="s">
        <v>492</v>
      </c>
      <c r="E346" s="6" t="s">
        <v>965</v>
      </c>
      <c r="F346" s="6" t="s">
        <v>65</v>
      </c>
      <c r="G346" s="6">
        <v>60</v>
      </c>
      <c r="H346" s="6" t="s">
        <v>16</v>
      </c>
      <c r="I346" s="6">
        <v>25192</v>
      </c>
      <c r="J346" s="6">
        <f t="shared" si="5"/>
        <v>69.019178082191786</v>
      </c>
    </row>
    <row r="347" spans="1:10" s="5" customFormat="1" ht="24.75" customHeight="1" x14ac:dyDescent="0.3">
      <c r="A347" s="6">
        <v>341</v>
      </c>
      <c r="B347" s="6" t="s">
        <v>604</v>
      </c>
      <c r="C347" s="6" t="s">
        <v>493</v>
      </c>
      <c r="D347" s="6" t="s">
        <v>494</v>
      </c>
      <c r="E347" s="6" t="s">
        <v>966</v>
      </c>
      <c r="F347" s="6" t="s">
        <v>12</v>
      </c>
      <c r="G347" s="6">
        <v>20</v>
      </c>
      <c r="H347" s="6" t="s">
        <v>55</v>
      </c>
      <c r="I347" s="6">
        <v>307</v>
      </c>
      <c r="J347" s="6">
        <f t="shared" si="5"/>
        <v>0.84109589041095889</v>
      </c>
    </row>
    <row r="348" spans="1:10" s="5" customFormat="1" ht="24.75" customHeight="1" x14ac:dyDescent="0.3">
      <c r="A348" s="6">
        <v>342</v>
      </c>
      <c r="B348" s="6" t="s">
        <v>604</v>
      </c>
      <c r="C348" s="6" t="s">
        <v>493</v>
      </c>
      <c r="D348" s="6" t="s">
        <v>494</v>
      </c>
      <c r="E348" s="6" t="s">
        <v>966</v>
      </c>
      <c r="F348" s="6" t="s">
        <v>12</v>
      </c>
      <c r="G348" s="6">
        <v>20</v>
      </c>
      <c r="H348" s="6" t="s">
        <v>495</v>
      </c>
      <c r="I348" s="6">
        <v>6863</v>
      </c>
      <c r="J348" s="6">
        <f t="shared" si="5"/>
        <v>18.802739726027397</v>
      </c>
    </row>
    <row r="349" spans="1:10" s="5" customFormat="1" ht="24.75" customHeight="1" x14ac:dyDescent="0.3">
      <c r="A349" s="6">
        <v>343</v>
      </c>
      <c r="B349" s="6" t="s">
        <v>604</v>
      </c>
      <c r="C349" s="6" t="s">
        <v>496</v>
      </c>
      <c r="D349" s="6" t="s">
        <v>492</v>
      </c>
      <c r="E349" s="6" t="s">
        <v>967</v>
      </c>
      <c r="F349" s="6" t="s">
        <v>12</v>
      </c>
      <c r="G349" s="6">
        <v>30</v>
      </c>
      <c r="H349" s="6" t="s">
        <v>83</v>
      </c>
      <c r="I349" s="6">
        <v>2869</v>
      </c>
      <c r="J349" s="6">
        <f t="shared" si="5"/>
        <v>7.86027397260274</v>
      </c>
    </row>
    <row r="350" spans="1:10" s="5" customFormat="1" ht="24.75" customHeight="1" x14ac:dyDescent="0.3">
      <c r="A350" s="6">
        <v>344</v>
      </c>
      <c r="B350" s="6" t="s">
        <v>604</v>
      </c>
      <c r="C350" s="6" t="s">
        <v>497</v>
      </c>
      <c r="D350" s="6" t="s">
        <v>498</v>
      </c>
      <c r="E350" s="6" t="s">
        <v>968</v>
      </c>
      <c r="F350" s="6" t="s">
        <v>12</v>
      </c>
      <c r="G350" s="6">
        <v>95</v>
      </c>
      <c r="H350" s="6" t="s">
        <v>499</v>
      </c>
      <c r="I350" s="6">
        <v>38711</v>
      </c>
      <c r="J350" s="6">
        <f t="shared" ref="J350:J400" si="6">I350/365</f>
        <v>106.05753424657534</v>
      </c>
    </row>
    <row r="351" spans="1:10" s="5" customFormat="1" ht="24.75" customHeight="1" x14ac:dyDescent="0.3">
      <c r="A351" s="6">
        <v>345</v>
      </c>
      <c r="B351" s="6" t="s">
        <v>604</v>
      </c>
      <c r="C351" s="6" t="s">
        <v>500</v>
      </c>
      <c r="D351" s="6" t="s">
        <v>501</v>
      </c>
      <c r="E351" s="6" t="s">
        <v>969</v>
      </c>
      <c r="F351" s="6" t="s">
        <v>8</v>
      </c>
      <c r="G351" s="6">
        <v>260</v>
      </c>
      <c r="H351" s="6" t="s">
        <v>9</v>
      </c>
      <c r="I351" s="6">
        <v>5613.1</v>
      </c>
      <c r="J351" s="6">
        <f t="shared" si="6"/>
        <v>15.378356164383563</v>
      </c>
    </row>
    <row r="352" spans="1:10" s="5" customFormat="1" ht="24.75" customHeight="1" x14ac:dyDescent="0.3">
      <c r="A352" s="6">
        <v>346</v>
      </c>
      <c r="B352" s="6" t="s">
        <v>604</v>
      </c>
      <c r="C352" s="6" t="s">
        <v>502</v>
      </c>
      <c r="D352" s="6" t="s">
        <v>503</v>
      </c>
      <c r="E352" s="6" t="s">
        <v>970</v>
      </c>
      <c r="F352" s="6" t="s">
        <v>12</v>
      </c>
      <c r="G352" s="6">
        <v>25</v>
      </c>
      <c r="H352" s="6" t="s">
        <v>83</v>
      </c>
      <c r="I352" s="6">
        <v>4237.45</v>
      </c>
      <c r="J352" s="6">
        <f t="shared" si="6"/>
        <v>11.60945205479452</v>
      </c>
    </row>
    <row r="353" spans="1:10" s="5" customFormat="1" ht="24.75" customHeight="1" x14ac:dyDescent="0.3">
      <c r="A353" s="6">
        <v>347</v>
      </c>
      <c r="B353" s="6" t="s">
        <v>604</v>
      </c>
      <c r="C353" s="6" t="s">
        <v>504</v>
      </c>
      <c r="D353" s="6" t="s">
        <v>505</v>
      </c>
      <c r="E353" s="6" t="s">
        <v>971</v>
      </c>
      <c r="F353" s="6" t="s">
        <v>65</v>
      </c>
      <c r="G353" s="6">
        <v>96</v>
      </c>
      <c r="H353" s="6" t="s">
        <v>506</v>
      </c>
      <c r="I353" s="6">
        <v>9120</v>
      </c>
      <c r="J353" s="6">
        <f t="shared" si="6"/>
        <v>24.986301369863014</v>
      </c>
    </row>
    <row r="354" spans="1:10" s="5" customFormat="1" ht="24.75" customHeight="1" x14ac:dyDescent="0.3">
      <c r="A354" s="6">
        <v>348</v>
      </c>
      <c r="B354" s="6" t="s">
        <v>604</v>
      </c>
      <c r="C354" s="6" t="s">
        <v>504</v>
      </c>
      <c r="D354" s="6" t="s">
        <v>507</v>
      </c>
      <c r="E354" s="6" t="s">
        <v>972</v>
      </c>
      <c r="F354" s="6" t="s">
        <v>65</v>
      </c>
      <c r="G354" s="6">
        <v>96</v>
      </c>
      <c r="H354" s="6" t="s">
        <v>166</v>
      </c>
      <c r="I354" s="6">
        <v>12195.96</v>
      </c>
      <c r="J354" s="6">
        <f t="shared" si="6"/>
        <v>33.413589041095889</v>
      </c>
    </row>
    <row r="355" spans="1:10" s="5" customFormat="1" ht="24.75" customHeight="1" x14ac:dyDescent="0.3">
      <c r="A355" s="6">
        <v>349</v>
      </c>
      <c r="B355" s="6" t="s">
        <v>604</v>
      </c>
      <c r="C355" s="6" t="s">
        <v>504</v>
      </c>
      <c r="D355" s="6" t="s">
        <v>508</v>
      </c>
      <c r="E355" s="6" t="s">
        <v>973</v>
      </c>
      <c r="F355" s="6" t="s">
        <v>65</v>
      </c>
      <c r="G355" s="6">
        <v>50</v>
      </c>
      <c r="H355" s="6" t="s">
        <v>83</v>
      </c>
      <c r="I355" s="6">
        <v>14159.77</v>
      </c>
      <c r="J355" s="6">
        <f t="shared" si="6"/>
        <v>38.793890410958902</v>
      </c>
    </row>
    <row r="356" spans="1:10" s="5" customFormat="1" ht="24.75" customHeight="1" x14ac:dyDescent="0.3">
      <c r="A356" s="6">
        <v>350</v>
      </c>
      <c r="B356" s="6" t="s">
        <v>604</v>
      </c>
      <c r="C356" s="6" t="s">
        <v>509</v>
      </c>
      <c r="D356" s="6" t="s">
        <v>510</v>
      </c>
      <c r="E356" s="6" t="s">
        <v>974</v>
      </c>
      <c r="F356" s="6" t="s">
        <v>65</v>
      </c>
      <c r="G356" s="6">
        <v>60</v>
      </c>
      <c r="H356" s="6" t="s">
        <v>16</v>
      </c>
      <c r="I356" s="6">
        <v>21900</v>
      </c>
      <c r="J356" s="6">
        <f t="shared" si="6"/>
        <v>60</v>
      </c>
    </row>
    <row r="357" spans="1:10" s="5" customFormat="1" ht="24.75" customHeight="1" x14ac:dyDescent="0.3">
      <c r="A357" s="6">
        <v>351</v>
      </c>
      <c r="B357" s="6" t="s">
        <v>604</v>
      </c>
      <c r="C357" s="6" t="s">
        <v>511</v>
      </c>
      <c r="D357" s="6" t="s">
        <v>512</v>
      </c>
      <c r="E357" s="6" t="s">
        <v>975</v>
      </c>
      <c r="F357" s="6" t="s">
        <v>12</v>
      </c>
      <c r="G357" s="6">
        <v>20</v>
      </c>
      <c r="H357" s="6" t="s">
        <v>513</v>
      </c>
      <c r="I357" s="6">
        <v>5057</v>
      </c>
      <c r="J357" s="6">
        <f t="shared" si="6"/>
        <v>13.854794520547944</v>
      </c>
    </row>
    <row r="358" spans="1:10" s="5" customFormat="1" ht="24.75" customHeight="1" x14ac:dyDescent="0.3">
      <c r="A358" s="6">
        <v>352</v>
      </c>
      <c r="B358" s="6" t="s">
        <v>604</v>
      </c>
      <c r="C358" s="6" t="s">
        <v>514</v>
      </c>
      <c r="D358" s="6" t="s">
        <v>515</v>
      </c>
      <c r="E358" s="6" t="s">
        <v>976</v>
      </c>
      <c r="F358" s="6" t="s">
        <v>65</v>
      </c>
      <c r="G358" s="6">
        <v>60</v>
      </c>
      <c r="H358" s="6" t="s">
        <v>83</v>
      </c>
      <c r="I358" s="6">
        <v>9417</v>
      </c>
      <c r="J358" s="6">
        <f t="shared" si="6"/>
        <v>25.8</v>
      </c>
    </row>
    <row r="359" spans="1:10" s="5" customFormat="1" ht="24.75" customHeight="1" x14ac:dyDescent="0.3">
      <c r="A359" s="6">
        <v>353</v>
      </c>
      <c r="B359" s="6" t="s">
        <v>604</v>
      </c>
      <c r="C359" s="6" t="s">
        <v>514</v>
      </c>
      <c r="D359" s="6" t="s">
        <v>516</v>
      </c>
      <c r="E359" s="6" t="s">
        <v>977</v>
      </c>
      <c r="F359" s="6" t="s">
        <v>65</v>
      </c>
      <c r="G359" s="6">
        <v>90</v>
      </c>
      <c r="H359" s="6" t="s">
        <v>83</v>
      </c>
      <c r="I359" s="6">
        <v>25842</v>
      </c>
      <c r="J359" s="6">
        <f t="shared" si="6"/>
        <v>70.8</v>
      </c>
    </row>
    <row r="360" spans="1:10" s="5" customFormat="1" ht="24.75" customHeight="1" x14ac:dyDescent="0.3">
      <c r="A360" s="6">
        <v>354</v>
      </c>
      <c r="B360" s="6" t="s">
        <v>604</v>
      </c>
      <c r="C360" s="6" t="s">
        <v>514</v>
      </c>
      <c r="D360" s="6" t="s">
        <v>517</v>
      </c>
      <c r="E360" s="6" t="s">
        <v>978</v>
      </c>
      <c r="F360" s="6" t="s">
        <v>65</v>
      </c>
      <c r="G360" s="6">
        <v>4</v>
      </c>
      <c r="H360" s="6" t="s">
        <v>35</v>
      </c>
      <c r="I360" s="6">
        <v>730</v>
      </c>
      <c r="J360" s="6">
        <f t="shared" si="6"/>
        <v>2</v>
      </c>
    </row>
    <row r="361" spans="1:10" s="5" customFormat="1" ht="24.75" customHeight="1" x14ac:dyDescent="0.3">
      <c r="A361" s="6">
        <v>355</v>
      </c>
      <c r="B361" s="6" t="s">
        <v>604</v>
      </c>
      <c r="C361" s="6" t="s">
        <v>514</v>
      </c>
      <c r="D361" s="6" t="s">
        <v>518</v>
      </c>
      <c r="E361" s="6" t="s">
        <v>979</v>
      </c>
      <c r="F361" s="6" t="s">
        <v>65</v>
      </c>
      <c r="G361" s="6">
        <v>3.2</v>
      </c>
      <c r="H361" s="6" t="s">
        <v>83</v>
      </c>
      <c r="I361" s="6">
        <v>584</v>
      </c>
      <c r="J361" s="6">
        <f t="shared" si="6"/>
        <v>1.6</v>
      </c>
    </row>
    <row r="362" spans="1:10" s="5" customFormat="1" ht="24.75" customHeight="1" x14ac:dyDescent="0.3">
      <c r="A362" s="6">
        <v>356</v>
      </c>
      <c r="B362" s="6" t="s">
        <v>604</v>
      </c>
      <c r="C362" s="6" t="s">
        <v>519</v>
      </c>
      <c r="D362" s="6" t="s">
        <v>520</v>
      </c>
      <c r="E362" s="6" t="s">
        <v>980</v>
      </c>
      <c r="F362" s="6" t="s">
        <v>12</v>
      </c>
      <c r="G362" s="6">
        <v>60</v>
      </c>
      <c r="H362" s="6" t="s">
        <v>13</v>
      </c>
      <c r="I362" s="6">
        <v>5281.13</v>
      </c>
      <c r="J362" s="6">
        <f t="shared" si="6"/>
        <v>14.468849315068493</v>
      </c>
    </row>
    <row r="363" spans="1:10" s="5" customFormat="1" ht="24.75" customHeight="1" x14ac:dyDescent="0.3">
      <c r="A363" s="6">
        <v>357</v>
      </c>
      <c r="B363" s="6" t="s">
        <v>604</v>
      </c>
      <c r="C363" s="6" t="s">
        <v>521</v>
      </c>
      <c r="D363" s="6" t="s">
        <v>522</v>
      </c>
      <c r="E363" s="6" t="s">
        <v>981</v>
      </c>
      <c r="F363" s="6" t="s">
        <v>12</v>
      </c>
      <c r="G363" s="6">
        <v>6</v>
      </c>
      <c r="H363" s="6" t="s">
        <v>55</v>
      </c>
      <c r="I363" s="6">
        <v>1002.14</v>
      </c>
      <c r="J363" s="6">
        <f t="shared" si="6"/>
        <v>2.7455890410958905</v>
      </c>
    </row>
    <row r="364" spans="1:10" s="5" customFormat="1" ht="24.75" customHeight="1" x14ac:dyDescent="0.3">
      <c r="A364" s="6">
        <v>358</v>
      </c>
      <c r="B364" s="6" t="s">
        <v>605</v>
      </c>
      <c r="C364" s="6" t="s">
        <v>523</v>
      </c>
      <c r="D364" s="6" t="s">
        <v>524</v>
      </c>
      <c r="E364" s="6" t="s">
        <v>982</v>
      </c>
      <c r="F364" s="6" t="s">
        <v>12</v>
      </c>
      <c r="G364" s="6">
        <v>200</v>
      </c>
      <c r="H364" s="6" t="s">
        <v>7</v>
      </c>
      <c r="I364" s="6">
        <v>62096</v>
      </c>
      <c r="J364" s="6">
        <f t="shared" si="6"/>
        <v>170.12602739726029</v>
      </c>
    </row>
    <row r="365" spans="1:10" s="5" customFormat="1" ht="24.75" customHeight="1" x14ac:dyDescent="0.3">
      <c r="A365" s="6">
        <v>359</v>
      </c>
      <c r="B365" s="6" t="s">
        <v>605</v>
      </c>
      <c r="C365" s="6" t="s">
        <v>523</v>
      </c>
      <c r="D365" s="6" t="s">
        <v>525</v>
      </c>
      <c r="E365" s="6" t="s">
        <v>983</v>
      </c>
      <c r="F365" s="6" t="s">
        <v>12</v>
      </c>
      <c r="G365" s="6">
        <v>85</v>
      </c>
      <c r="H365" s="6" t="s">
        <v>35</v>
      </c>
      <c r="I365" s="6">
        <v>29793.66</v>
      </c>
      <c r="J365" s="6">
        <f t="shared" si="6"/>
        <v>81.626465753424654</v>
      </c>
    </row>
    <row r="366" spans="1:10" s="5" customFormat="1" ht="24.75" customHeight="1" x14ac:dyDescent="0.3">
      <c r="A366" s="6">
        <v>360</v>
      </c>
      <c r="B366" s="6" t="s">
        <v>605</v>
      </c>
      <c r="C366" s="6" t="s">
        <v>523</v>
      </c>
      <c r="D366" s="6" t="s">
        <v>526</v>
      </c>
      <c r="E366" s="6" t="s">
        <v>984</v>
      </c>
      <c r="F366" s="6" t="s">
        <v>12</v>
      </c>
      <c r="G366" s="6">
        <v>35</v>
      </c>
      <c r="H366" s="6" t="s">
        <v>59</v>
      </c>
      <c r="I366" s="6">
        <v>1385</v>
      </c>
      <c r="J366" s="6">
        <f t="shared" si="6"/>
        <v>3.7945205479452055</v>
      </c>
    </row>
    <row r="367" spans="1:10" s="5" customFormat="1" ht="24.75" customHeight="1" x14ac:dyDescent="0.3">
      <c r="A367" s="6">
        <v>361</v>
      </c>
      <c r="B367" s="6" t="s">
        <v>605</v>
      </c>
      <c r="C367" s="6" t="s">
        <v>523</v>
      </c>
      <c r="D367" s="6" t="s">
        <v>527</v>
      </c>
      <c r="E367" s="6" t="s">
        <v>985</v>
      </c>
      <c r="F367" s="6" t="s">
        <v>12</v>
      </c>
      <c r="G367" s="6">
        <v>20</v>
      </c>
      <c r="H367" s="6" t="s">
        <v>59</v>
      </c>
      <c r="I367" s="6">
        <v>851</v>
      </c>
      <c r="J367" s="6">
        <f t="shared" si="6"/>
        <v>2.3315068493150686</v>
      </c>
    </row>
    <row r="368" spans="1:10" s="5" customFormat="1" ht="24.75" customHeight="1" x14ac:dyDescent="0.3">
      <c r="A368" s="6">
        <v>362</v>
      </c>
      <c r="B368" s="6" t="s">
        <v>605</v>
      </c>
      <c r="C368" s="6" t="s">
        <v>523</v>
      </c>
      <c r="D368" s="6" t="s">
        <v>528</v>
      </c>
      <c r="E368" s="6" t="s">
        <v>986</v>
      </c>
      <c r="F368" s="6" t="s">
        <v>65</v>
      </c>
      <c r="G368" s="6">
        <v>73.7</v>
      </c>
      <c r="H368" s="6" t="s">
        <v>55</v>
      </c>
      <c r="I368" s="6">
        <v>10383</v>
      </c>
      <c r="J368" s="6">
        <f t="shared" si="6"/>
        <v>28.446575342465753</v>
      </c>
    </row>
    <row r="369" spans="1:10" s="5" customFormat="1" ht="24.75" customHeight="1" x14ac:dyDescent="0.3">
      <c r="A369" s="6">
        <v>363</v>
      </c>
      <c r="B369" s="6" t="s">
        <v>605</v>
      </c>
      <c r="C369" s="6" t="s">
        <v>529</v>
      </c>
      <c r="D369" s="6" t="s">
        <v>530</v>
      </c>
      <c r="E369" s="6" t="s">
        <v>987</v>
      </c>
      <c r="F369" s="6" t="s">
        <v>12</v>
      </c>
      <c r="G369" s="6">
        <v>110</v>
      </c>
      <c r="H369" s="6" t="s">
        <v>531</v>
      </c>
      <c r="I369" s="6">
        <v>29115</v>
      </c>
      <c r="J369" s="6">
        <f t="shared" si="6"/>
        <v>79.767123287671239</v>
      </c>
    </row>
    <row r="370" spans="1:10" s="5" customFormat="1" ht="24.75" customHeight="1" x14ac:dyDescent="0.3">
      <c r="A370" s="6">
        <v>364</v>
      </c>
      <c r="B370" s="6" t="s">
        <v>605</v>
      </c>
      <c r="C370" s="6" t="s">
        <v>529</v>
      </c>
      <c r="D370" s="6" t="s">
        <v>532</v>
      </c>
      <c r="E370" s="6" t="s">
        <v>988</v>
      </c>
      <c r="F370" s="6" t="s">
        <v>65</v>
      </c>
      <c r="G370" s="6">
        <v>9</v>
      </c>
      <c r="H370" s="6" t="s">
        <v>533</v>
      </c>
      <c r="I370" s="6">
        <v>0</v>
      </c>
      <c r="J370" s="6">
        <f t="shared" si="6"/>
        <v>0</v>
      </c>
    </row>
    <row r="371" spans="1:10" s="5" customFormat="1" ht="24.75" customHeight="1" x14ac:dyDescent="0.3">
      <c r="A371" s="6">
        <v>365</v>
      </c>
      <c r="B371" s="6" t="s">
        <v>605</v>
      </c>
      <c r="C371" s="6" t="s">
        <v>529</v>
      </c>
      <c r="D371" s="6" t="s">
        <v>534</v>
      </c>
      <c r="E371" s="6" t="s">
        <v>989</v>
      </c>
      <c r="F371" s="6" t="s">
        <v>65</v>
      </c>
      <c r="G371" s="6">
        <v>10</v>
      </c>
      <c r="H371" s="6" t="s">
        <v>533</v>
      </c>
      <c r="I371" s="6">
        <v>0</v>
      </c>
      <c r="J371" s="6">
        <f t="shared" si="6"/>
        <v>0</v>
      </c>
    </row>
    <row r="372" spans="1:10" s="5" customFormat="1" ht="24.75" customHeight="1" x14ac:dyDescent="0.3">
      <c r="A372" s="6">
        <v>366</v>
      </c>
      <c r="B372" s="6" t="s">
        <v>605</v>
      </c>
      <c r="C372" s="6" t="s">
        <v>529</v>
      </c>
      <c r="D372" s="6" t="s">
        <v>535</v>
      </c>
      <c r="E372" s="6" t="s">
        <v>990</v>
      </c>
      <c r="F372" s="6" t="s">
        <v>65</v>
      </c>
      <c r="G372" s="6">
        <v>10</v>
      </c>
      <c r="H372" s="6" t="s">
        <v>536</v>
      </c>
      <c r="I372" s="6">
        <v>855.07</v>
      </c>
      <c r="J372" s="6">
        <f t="shared" si="6"/>
        <v>2.3426575342465754</v>
      </c>
    </row>
    <row r="373" spans="1:10" s="5" customFormat="1" ht="24.75" customHeight="1" x14ac:dyDescent="0.3">
      <c r="A373" s="6">
        <v>367</v>
      </c>
      <c r="B373" s="6" t="s">
        <v>605</v>
      </c>
      <c r="C373" s="6" t="s">
        <v>537</v>
      </c>
      <c r="D373" s="6" t="s">
        <v>538</v>
      </c>
      <c r="E373" s="6" t="s">
        <v>991</v>
      </c>
      <c r="F373" s="6" t="s">
        <v>6</v>
      </c>
      <c r="G373" s="6">
        <v>20</v>
      </c>
      <c r="H373" s="6" t="s">
        <v>9</v>
      </c>
      <c r="I373" s="6">
        <v>9705.7800000000007</v>
      </c>
      <c r="J373" s="6">
        <f t="shared" si="6"/>
        <v>26.591178082191782</v>
      </c>
    </row>
    <row r="374" spans="1:10" s="5" customFormat="1" ht="24.75" customHeight="1" x14ac:dyDescent="0.3">
      <c r="A374" s="6">
        <v>368</v>
      </c>
      <c r="B374" s="6" t="s">
        <v>605</v>
      </c>
      <c r="C374" s="6" t="s">
        <v>539</v>
      </c>
      <c r="D374" s="6" t="s">
        <v>540</v>
      </c>
      <c r="E374" s="6" t="s">
        <v>992</v>
      </c>
      <c r="F374" s="6" t="s">
        <v>8</v>
      </c>
      <c r="G374" s="6">
        <v>150</v>
      </c>
      <c r="H374" s="6" t="s">
        <v>541</v>
      </c>
      <c r="I374" s="6">
        <v>54.28</v>
      </c>
      <c r="J374" s="6">
        <f t="shared" si="6"/>
        <v>0.14871232876712329</v>
      </c>
    </row>
    <row r="375" spans="1:10" s="5" customFormat="1" ht="24.75" customHeight="1" x14ac:dyDescent="0.3">
      <c r="A375" s="6">
        <v>369</v>
      </c>
      <c r="B375" s="6" t="s">
        <v>605</v>
      </c>
      <c r="C375" s="6" t="s">
        <v>539</v>
      </c>
      <c r="D375" s="6" t="s">
        <v>542</v>
      </c>
      <c r="E375" s="6" t="s">
        <v>993</v>
      </c>
      <c r="F375" s="6" t="s">
        <v>8</v>
      </c>
      <c r="G375" s="6">
        <v>81.3</v>
      </c>
      <c r="H375" s="6" t="s">
        <v>541</v>
      </c>
      <c r="I375" s="6">
        <v>536.96</v>
      </c>
      <c r="J375" s="6">
        <f t="shared" si="6"/>
        <v>1.471123287671233</v>
      </c>
    </row>
    <row r="376" spans="1:10" s="5" customFormat="1" ht="24.75" customHeight="1" x14ac:dyDescent="0.3">
      <c r="A376" s="6">
        <v>370</v>
      </c>
      <c r="B376" s="6" t="s">
        <v>605</v>
      </c>
      <c r="C376" s="6" t="s">
        <v>539</v>
      </c>
      <c r="D376" s="6" t="s">
        <v>543</v>
      </c>
      <c r="E376" s="6" t="s">
        <v>994</v>
      </c>
      <c r="F376" s="6" t="s">
        <v>6</v>
      </c>
      <c r="G376" s="6">
        <v>150</v>
      </c>
      <c r="H376" s="6" t="s">
        <v>541</v>
      </c>
      <c r="I376" s="6">
        <v>47330.1</v>
      </c>
      <c r="J376" s="6">
        <f t="shared" si="6"/>
        <v>129.67150684931505</v>
      </c>
    </row>
    <row r="377" spans="1:10" s="5" customFormat="1" ht="24.75" customHeight="1" x14ac:dyDescent="0.3">
      <c r="A377" s="6">
        <v>371</v>
      </c>
      <c r="B377" s="6" t="s">
        <v>605</v>
      </c>
      <c r="C377" s="6" t="s">
        <v>544</v>
      </c>
      <c r="D377" s="6" t="s">
        <v>545</v>
      </c>
      <c r="E377" s="6" t="s">
        <v>995</v>
      </c>
      <c r="F377" s="6" t="s">
        <v>65</v>
      </c>
      <c r="G377" s="6">
        <v>20</v>
      </c>
      <c r="H377" s="6" t="s">
        <v>83</v>
      </c>
      <c r="I377" s="6">
        <v>4922</v>
      </c>
      <c r="J377" s="6">
        <f t="shared" si="6"/>
        <v>13.484931506849316</v>
      </c>
    </row>
    <row r="378" spans="1:10" s="5" customFormat="1" ht="24.75" customHeight="1" x14ac:dyDescent="0.3">
      <c r="A378" s="6">
        <v>372</v>
      </c>
      <c r="B378" s="6" t="s">
        <v>605</v>
      </c>
      <c r="C378" s="6" t="s">
        <v>544</v>
      </c>
      <c r="D378" s="6" t="s">
        <v>546</v>
      </c>
      <c r="E378" s="6" t="s">
        <v>996</v>
      </c>
      <c r="F378" s="6" t="s">
        <v>65</v>
      </c>
      <c r="G378" s="6">
        <v>7</v>
      </c>
      <c r="H378" s="6" t="s">
        <v>83</v>
      </c>
      <c r="I378" s="6">
        <v>2790</v>
      </c>
      <c r="J378" s="6">
        <f t="shared" si="6"/>
        <v>7.6438356164383565</v>
      </c>
    </row>
    <row r="379" spans="1:10" s="5" customFormat="1" ht="24.75" customHeight="1" x14ac:dyDescent="0.3">
      <c r="A379" s="6">
        <v>373</v>
      </c>
      <c r="B379" s="6" t="s">
        <v>605</v>
      </c>
      <c r="C379" s="6" t="s">
        <v>544</v>
      </c>
      <c r="D379" s="6" t="s">
        <v>547</v>
      </c>
      <c r="E379" s="6" t="s">
        <v>997</v>
      </c>
      <c r="F379" s="6" t="s">
        <v>65</v>
      </c>
      <c r="G379" s="6">
        <v>4.8</v>
      </c>
      <c r="H379" s="6" t="s">
        <v>166</v>
      </c>
      <c r="I379" s="6">
        <v>415</v>
      </c>
      <c r="J379" s="6">
        <f t="shared" si="6"/>
        <v>1.1369863013698631</v>
      </c>
    </row>
    <row r="380" spans="1:10" s="5" customFormat="1" ht="24.75" customHeight="1" x14ac:dyDescent="0.3">
      <c r="A380" s="6">
        <v>374</v>
      </c>
      <c r="B380" s="6" t="s">
        <v>605</v>
      </c>
      <c r="C380" s="6" t="s">
        <v>548</v>
      </c>
      <c r="D380" s="6" t="s">
        <v>549</v>
      </c>
      <c r="E380" s="6" t="s">
        <v>998</v>
      </c>
      <c r="F380" s="6" t="s">
        <v>8</v>
      </c>
      <c r="G380" s="6">
        <v>90</v>
      </c>
      <c r="H380" s="6" t="s">
        <v>105</v>
      </c>
      <c r="I380" s="6">
        <v>3514</v>
      </c>
      <c r="J380" s="6">
        <f t="shared" si="6"/>
        <v>9.6273972602739732</v>
      </c>
    </row>
    <row r="381" spans="1:10" s="5" customFormat="1" ht="24.75" customHeight="1" x14ac:dyDescent="0.3">
      <c r="A381" s="6">
        <v>375</v>
      </c>
      <c r="B381" s="6" t="s">
        <v>605</v>
      </c>
      <c r="C381" s="6" t="s">
        <v>548</v>
      </c>
      <c r="D381" s="6" t="s">
        <v>550</v>
      </c>
      <c r="E381" s="6" t="s">
        <v>999</v>
      </c>
      <c r="F381" s="6" t="s">
        <v>8</v>
      </c>
      <c r="G381" s="6">
        <v>20</v>
      </c>
      <c r="H381" s="6" t="s">
        <v>55</v>
      </c>
      <c r="I381" s="6">
        <v>2988</v>
      </c>
      <c r="J381" s="6">
        <f t="shared" si="6"/>
        <v>8.1863013698630134</v>
      </c>
    </row>
    <row r="382" spans="1:10" s="5" customFormat="1" ht="24.75" customHeight="1" x14ac:dyDescent="0.3">
      <c r="A382" s="6">
        <v>376</v>
      </c>
      <c r="B382" s="6" t="s">
        <v>605</v>
      </c>
      <c r="C382" s="6" t="s">
        <v>548</v>
      </c>
      <c r="D382" s="6" t="s">
        <v>551</v>
      </c>
      <c r="E382" s="6" t="s">
        <v>1000</v>
      </c>
      <c r="F382" s="6" t="s">
        <v>6</v>
      </c>
      <c r="G382" s="6">
        <v>80</v>
      </c>
      <c r="H382" s="6" t="s">
        <v>552</v>
      </c>
      <c r="I382" s="6">
        <v>26495</v>
      </c>
      <c r="J382" s="6">
        <f t="shared" si="6"/>
        <v>72.589041095890408</v>
      </c>
    </row>
    <row r="383" spans="1:10" s="5" customFormat="1" ht="24.75" customHeight="1" x14ac:dyDescent="0.3">
      <c r="A383" s="6">
        <v>377</v>
      </c>
      <c r="B383" s="6" t="s">
        <v>605</v>
      </c>
      <c r="C383" s="6" t="s">
        <v>553</v>
      </c>
      <c r="D383" s="6" t="s">
        <v>554</v>
      </c>
      <c r="E383" s="6" t="s">
        <v>1001</v>
      </c>
      <c r="F383" s="6" t="s">
        <v>6</v>
      </c>
      <c r="G383" s="6">
        <v>60</v>
      </c>
      <c r="H383" s="6" t="s">
        <v>9</v>
      </c>
      <c r="I383" s="6">
        <v>23998</v>
      </c>
      <c r="J383" s="6">
        <f t="shared" si="6"/>
        <v>65.747945205479454</v>
      </c>
    </row>
    <row r="384" spans="1:10" s="5" customFormat="1" ht="24.75" customHeight="1" x14ac:dyDescent="0.3">
      <c r="A384" s="6">
        <v>378</v>
      </c>
      <c r="B384" s="6" t="s">
        <v>605</v>
      </c>
      <c r="C384" s="6" t="s">
        <v>553</v>
      </c>
      <c r="D384" s="6" t="s">
        <v>555</v>
      </c>
      <c r="E384" s="6" t="s">
        <v>1002</v>
      </c>
      <c r="F384" s="6" t="s">
        <v>8</v>
      </c>
      <c r="G384" s="6">
        <v>14.3</v>
      </c>
      <c r="H384" s="6">
        <v>2</v>
      </c>
      <c r="I384" s="6">
        <v>0</v>
      </c>
      <c r="J384" s="6">
        <f t="shared" si="6"/>
        <v>0</v>
      </c>
    </row>
    <row r="385" spans="1:10" s="5" customFormat="1" ht="24.75" customHeight="1" x14ac:dyDescent="0.3">
      <c r="A385" s="6">
        <v>379</v>
      </c>
      <c r="B385" s="6" t="s">
        <v>605</v>
      </c>
      <c r="C385" s="6" t="s">
        <v>556</v>
      </c>
      <c r="D385" s="6" t="s">
        <v>557</v>
      </c>
      <c r="E385" s="6" t="s">
        <v>1003</v>
      </c>
      <c r="F385" s="6" t="s">
        <v>65</v>
      </c>
      <c r="G385" s="6">
        <v>80</v>
      </c>
      <c r="H385" s="6" t="s">
        <v>83</v>
      </c>
      <c r="I385" s="6">
        <v>18616</v>
      </c>
      <c r="J385" s="6">
        <f t="shared" si="6"/>
        <v>51.0027397260274</v>
      </c>
    </row>
    <row r="386" spans="1:10" s="5" customFormat="1" ht="24.75" customHeight="1" x14ac:dyDescent="0.3">
      <c r="A386" s="6">
        <v>380</v>
      </c>
      <c r="B386" s="6" t="s">
        <v>605</v>
      </c>
      <c r="C386" s="6" t="s">
        <v>338</v>
      </c>
      <c r="D386" s="6" t="s">
        <v>558</v>
      </c>
      <c r="E386" s="6" t="s">
        <v>1004</v>
      </c>
      <c r="F386" s="6" t="s">
        <v>8</v>
      </c>
      <c r="G386" s="6">
        <v>80</v>
      </c>
      <c r="H386" s="6" t="s">
        <v>4</v>
      </c>
      <c r="I386" s="6">
        <v>23696.3</v>
      </c>
      <c r="J386" s="6">
        <f t="shared" si="6"/>
        <v>64.921369863013695</v>
      </c>
    </row>
    <row r="387" spans="1:10" s="5" customFormat="1" ht="24.75" customHeight="1" x14ac:dyDescent="0.3">
      <c r="A387" s="6">
        <v>381</v>
      </c>
      <c r="B387" s="6" t="s">
        <v>605</v>
      </c>
      <c r="C387" s="6" t="s">
        <v>559</v>
      </c>
      <c r="D387" s="6" t="s">
        <v>560</v>
      </c>
      <c r="E387" s="6" t="s">
        <v>1005</v>
      </c>
      <c r="F387" s="6" t="s">
        <v>6</v>
      </c>
      <c r="G387" s="6">
        <v>8</v>
      </c>
      <c r="H387" s="6" t="s">
        <v>55</v>
      </c>
      <c r="I387" s="6">
        <v>3296.04</v>
      </c>
      <c r="J387" s="6">
        <f t="shared" si="6"/>
        <v>9.0302465753424652</v>
      </c>
    </row>
    <row r="388" spans="1:10" s="5" customFormat="1" ht="24.75" customHeight="1" x14ac:dyDescent="0.3">
      <c r="A388" s="6">
        <v>382</v>
      </c>
      <c r="B388" s="6" t="s">
        <v>605</v>
      </c>
      <c r="C388" s="6" t="s">
        <v>561</v>
      </c>
      <c r="D388" s="6" t="s">
        <v>562</v>
      </c>
      <c r="E388" s="6" t="s">
        <v>1006</v>
      </c>
      <c r="F388" s="6" t="s">
        <v>8</v>
      </c>
      <c r="G388" s="6">
        <v>100</v>
      </c>
      <c r="H388" s="6" t="s">
        <v>105</v>
      </c>
      <c r="I388" s="6">
        <v>30000</v>
      </c>
      <c r="J388" s="6">
        <f t="shared" si="6"/>
        <v>82.191780821917803</v>
      </c>
    </row>
    <row r="389" spans="1:10" s="5" customFormat="1" ht="24.75" customHeight="1" x14ac:dyDescent="0.3">
      <c r="A389" s="6">
        <v>383</v>
      </c>
      <c r="B389" s="6" t="s">
        <v>605</v>
      </c>
      <c r="C389" s="6" t="s">
        <v>563</v>
      </c>
      <c r="D389" s="6" t="s">
        <v>564</v>
      </c>
      <c r="E389" s="6" t="s">
        <v>1007</v>
      </c>
      <c r="F389" s="6" t="s">
        <v>8</v>
      </c>
      <c r="G389" s="6">
        <v>65</v>
      </c>
      <c r="H389" s="6" t="s">
        <v>55</v>
      </c>
      <c r="I389" s="6">
        <v>16246.157999999999</v>
      </c>
      <c r="J389" s="6">
        <f t="shared" si="6"/>
        <v>44.510021917808217</v>
      </c>
    </row>
    <row r="390" spans="1:10" s="5" customFormat="1" ht="24.75" customHeight="1" x14ac:dyDescent="0.3">
      <c r="A390" s="6">
        <v>384</v>
      </c>
      <c r="B390" s="6" t="s">
        <v>606</v>
      </c>
      <c r="C390" s="6" t="s">
        <v>565</v>
      </c>
      <c r="D390" s="6" t="s">
        <v>492</v>
      </c>
      <c r="E390" s="6" t="s">
        <v>1008</v>
      </c>
      <c r="F390" s="6" t="s">
        <v>12</v>
      </c>
      <c r="G390" s="6">
        <v>50</v>
      </c>
      <c r="H390" s="6" t="s">
        <v>83</v>
      </c>
      <c r="I390" s="6">
        <v>23605</v>
      </c>
      <c r="J390" s="6">
        <f t="shared" si="6"/>
        <v>64.671232876712324</v>
      </c>
    </row>
    <row r="391" spans="1:10" s="5" customFormat="1" ht="24.75" customHeight="1" x14ac:dyDescent="0.3">
      <c r="A391" s="6">
        <v>385</v>
      </c>
      <c r="B391" s="6" t="s">
        <v>606</v>
      </c>
      <c r="C391" s="6" t="s">
        <v>565</v>
      </c>
      <c r="D391" s="6" t="s">
        <v>492</v>
      </c>
      <c r="E391" s="6" t="s">
        <v>1008</v>
      </c>
      <c r="F391" s="6" t="s">
        <v>12</v>
      </c>
      <c r="G391" s="6">
        <v>60</v>
      </c>
      <c r="H391" s="6" t="s">
        <v>566</v>
      </c>
      <c r="I391" s="6">
        <v>27138</v>
      </c>
      <c r="J391" s="6">
        <f t="shared" si="6"/>
        <v>74.350684931506848</v>
      </c>
    </row>
    <row r="392" spans="1:10" s="5" customFormat="1" ht="24.75" customHeight="1" x14ac:dyDescent="0.3">
      <c r="A392" s="6">
        <v>386</v>
      </c>
      <c r="B392" s="6" t="s">
        <v>606</v>
      </c>
      <c r="C392" s="6" t="s">
        <v>565</v>
      </c>
      <c r="D392" s="6" t="s">
        <v>567</v>
      </c>
      <c r="E392" s="6" t="s">
        <v>1009</v>
      </c>
      <c r="F392" s="6" t="s">
        <v>65</v>
      </c>
      <c r="G392" s="6">
        <v>0.6</v>
      </c>
      <c r="H392" s="6" t="s">
        <v>568</v>
      </c>
      <c r="I392" s="6">
        <v>201.6</v>
      </c>
      <c r="J392" s="6">
        <f t="shared" si="6"/>
        <v>0.5523287671232876</v>
      </c>
    </row>
    <row r="393" spans="1:10" s="5" customFormat="1" ht="24.75" customHeight="1" x14ac:dyDescent="0.3">
      <c r="A393" s="6">
        <v>387</v>
      </c>
      <c r="B393" s="6" t="s">
        <v>606</v>
      </c>
      <c r="C393" s="6" t="s">
        <v>565</v>
      </c>
      <c r="D393" s="6" t="s">
        <v>569</v>
      </c>
      <c r="E393" s="6" t="s">
        <v>1010</v>
      </c>
      <c r="F393" s="6" t="s">
        <v>65</v>
      </c>
      <c r="G393" s="6">
        <v>0.4</v>
      </c>
      <c r="H393" s="6" t="s">
        <v>568</v>
      </c>
      <c r="I393" s="6">
        <v>136.4</v>
      </c>
      <c r="J393" s="6">
        <f t="shared" si="6"/>
        <v>0.37369863013698634</v>
      </c>
    </row>
    <row r="394" spans="1:10" s="5" customFormat="1" ht="24.75" customHeight="1" x14ac:dyDescent="0.3">
      <c r="A394" s="6">
        <v>388</v>
      </c>
      <c r="B394" s="6" t="s">
        <v>606</v>
      </c>
      <c r="C394" s="6" t="s">
        <v>570</v>
      </c>
      <c r="D394" s="6" t="s">
        <v>571</v>
      </c>
      <c r="E394" s="6" t="s">
        <v>1011</v>
      </c>
      <c r="F394" s="6" t="s">
        <v>12</v>
      </c>
      <c r="G394" s="6">
        <v>46</v>
      </c>
      <c r="H394" s="6" t="s">
        <v>83</v>
      </c>
      <c r="I394" s="6">
        <v>15469.3</v>
      </c>
      <c r="J394" s="6">
        <f t="shared" si="6"/>
        <v>42.381643835616437</v>
      </c>
    </row>
    <row r="395" spans="1:10" s="5" customFormat="1" ht="24.75" customHeight="1" x14ac:dyDescent="0.3">
      <c r="A395" s="6">
        <v>389</v>
      </c>
      <c r="B395" s="6" t="s">
        <v>606</v>
      </c>
      <c r="C395" s="6" t="s">
        <v>570</v>
      </c>
      <c r="D395" s="6" t="s">
        <v>572</v>
      </c>
      <c r="E395" s="6" t="s">
        <v>1011</v>
      </c>
      <c r="F395" s="6" t="s">
        <v>12</v>
      </c>
      <c r="G395" s="6">
        <v>46</v>
      </c>
      <c r="H395" s="6" t="s">
        <v>83</v>
      </c>
      <c r="I395" s="6">
        <v>11464.31</v>
      </c>
      <c r="J395" s="6">
        <f t="shared" si="6"/>
        <v>31.409068493150684</v>
      </c>
    </row>
    <row r="396" spans="1:10" s="5" customFormat="1" ht="24.75" customHeight="1" x14ac:dyDescent="0.3">
      <c r="A396" s="6">
        <v>390</v>
      </c>
      <c r="B396" s="6" t="s">
        <v>606</v>
      </c>
      <c r="C396" s="6" t="s">
        <v>570</v>
      </c>
      <c r="D396" s="6" t="s">
        <v>573</v>
      </c>
      <c r="E396" s="6" t="s">
        <v>1012</v>
      </c>
      <c r="F396" s="6" t="s">
        <v>65</v>
      </c>
      <c r="G396" s="6">
        <v>1</v>
      </c>
      <c r="H396" s="6" t="s">
        <v>568</v>
      </c>
      <c r="I396" s="6">
        <v>340</v>
      </c>
      <c r="J396" s="6">
        <f t="shared" si="6"/>
        <v>0.93150684931506844</v>
      </c>
    </row>
    <row r="397" spans="1:10" s="5" customFormat="1" ht="24.75" customHeight="1" x14ac:dyDescent="0.3">
      <c r="A397" s="6">
        <v>391</v>
      </c>
      <c r="B397" s="6" t="s">
        <v>606</v>
      </c>
      <c r="C397" s="6" t="s">
        <v>570</v>
      </c>
      <c r="D397" s="6" t="s">
        <v>574</v>
      </c>
      <c r="E397" s="6" t="s">
        <v>1013</v>
      </c>
      <c r="F397" s="6" t="s">
        <v>65</v>
      </c>
      <c r="G397" s="6">
        <v>0.29699999999999999</v>
      </c>
      <c r="H397" s="6" t="s">
        <v>568</v>
      </c>
      <c r="I397" s="6">
        <v>6</v>
      </c>
      <c r="J397" s="6">
        <f t="shared" si="6"/>
        <v>1.643835616438356E-2</v>
      </c>
    </row>
    <row r="398" spans="1:10" s="5" customFormat="1" ht="24.75" customHeight="1" x14ac:dyDescent="0.3">
      <c r="A398" s="6">
        <v>392</v>
      </c>
      <c r="B398" s="6" t="s">
        <v>606</v>
      </c>
      <c r="C398" s="6" t="s">
        <v>570</v>
      </c>
      <c r="D398" s="6" t="s">
        <v>575</v>
      </c>
      <c r="E398" s="6" t="s">
        <v>1014</v>
      </c>
      <c r="F398" s="6" t="s">
        <v>65</v>
      </c>
      <c r="G398" s="6">
        <v>2</v>
      </c>
      <c r="H398" s="6" t="s">
        <v>568</v>
      </c>
      <c r="I398" s="6">
        <v>720</v>
      </c>
      <c r="J398" s="6">
        <f t="shared" si="6"/>
        <v>1.9726027397260273</v>
      </c>
    </row>
    <row r="399" spans="1:10" s="5" customFormat="1" ht="24.75" customHeight="1" x14ac:dyDescent="0.3">
      <c r="A399" s="6">
        <v>393</v>
      </c>
      <c r="B399" s="6" t="s">
        <v>606</v>
      </c>
      <c r="C399" s="6" t="s">
        <v>570</v>
      </c>
      <c r="D399" s="6" t="s">
        <v>576</v>
      </c>
      <c r="E399" s="6" t="s">
        <v>1015</v>
      </c>
      <c r="F399" s="6" t="s">
        <v>65</v>
      </c>
      <c r="G399" s="6">
        <v>5.3860000000000001</v>
      </c>
      <c r="H399" s="6" t="s">
        <v>568</v>
      </c>
      <c r="I399" s="6">
        <v>1966</v>
      </c>
      <c r="J399" s="6">
        <f t="shared" si="6"/>
        <v>5.3863013698630136</v>
      </c>
    </row>
    <row r="400" spans="1:10" s="5" customFormat="1" ht="24.75" customHeight="1" x14ac:dyDescent="0.3">
      <c r="A400" s="6">
        <v>394</v>
      </c>
      <c r="B400" s="6" t="s">
        <v>606</v>
      </c>
      <c r="C400" s="6" t="s">
        <v>570</v>
      </c>
      <c r="D400" s="6" t="s">
        <v>577</v>
      </c>
      <c r="E400" s="6" t="s">
        <v>1016</v>
      </c>
      <c r="F400" s="6" t="s">
        <v>65</v>
      </c>
      <c r="G400" s="6">
        <v>1.2</v>
      </c>
      <c r="H400" s="6" t="s">
        <v>568</v>
      </c>
      <c r="I400" s="6">
        <v>380</v>
      </c>
      <c r="J400" s="6">
        <f t="shared" si="6"/>
        <v>1.0410958904109588</v>
      </c>
    </row>
  </sheetData>
  <phoneticPr fontId="1" type="noConversion"/>
  <pageMargins left="0.28999999999999998" right="0.2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처리시설 현황</vt:lpstr>
      <vt:lpstr>'처리시설 현황'!Print_Area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업무망</dc:creator>
  <cp:lastModifiedBy>업무망</cp:lastModifiedBy>
  <cp:lastPrinted>2021-03-24T01:18:31Z</cp:lastPrinted>
  <dcterms:created xsi:type="dcterms:W3CDTF">2021-03-09T08:52:26Z</dcterms:created>
  <dcterms:modified xsi:type="dcterms:W3CDTF">2021-06-15T01:17:08Z</dcterms:modified>
</cp:coreProperties>
</file>